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7.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8.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9.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0.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1.xml" ContentType="application/vnd.openxmlformats-officedocument.themeOverride+xml"/>
  <Override PartName="/xl/drawings/drawing1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Ayumi.Sakakibara.PRODUCTIVITY\Downloads\"/>
    </mc:Choice>
  </mc:AlternateContent>
  <xr:revisionPtr revIDLastSave="0" documentId="8_{30593570-DC17-49B1-B4BA-4F0257A9CC30}" xr6:coauthVersionLast="47" xr6:coauthVersionMax="47" xr10:uidLastSave="{00000000-0000-0000-0000-000000000000}"/>
  <bookViews>
    <workbookView xWindow="-110" yWindow="-110" windowWidth="19420" windowHeight="10420" firstSheet="17" activeTab="23" xr2:uid="{42B67CDF-FC5B-4AF7-8606-8DF624142147}"/>
  </bookViews>
  <sheets>
    <sheet name="Disclaimers" sheetId="42" r:id="rId1"/>
    <sheet name="Readme" sheetId="43" r:id="rId2"/>
    <sheet name="Tab1" sheetId="6" r:id="rId3"/>
    <sheet name="Tab2" sheetId="44" r:id="rId4"/>
    <sheet name="Tab3" sheetId="7" r:id="rId5"/>
    <sheet name="Fig3" sheetId="9" r:id="rId6"/>
    <sheet name="Tab4" sheetId="10" r:id="rId7"/>
    <sheet name="Fig4 &amp; Tab B1" sheetId="11" r:id="rId8"/>
    <sheet name="Tab B2" sheetId="49" r:id="rId9"/>
    <sheet name="Tab B3" sheetId="50" r:id="rId10"/>
    <sheet name="FigB1" sheetId="52" r:id="rId11"/>
    <sheet name="Fig5" sheetId="4" r:id="rId12"/>
    <sheet name="Fig6 &amp; Tab B4a" sheetId="3" r:id="rId13"/>
    <sheet name="Fig7 &amp; Tab B4b" sheetId="12" r:id="rId14"/>
    <sheet name="Fig8" sheetId="53" r:id="rId15"/>
    <sheet name="Fig9 &amp; B2 - Tab B5a &amp; b" sheetId="2" r:id="rId16"/>
    <sheet name="Tab B6" sheetId="13" r:id="rId17"/>
    <sheet name="Tab B7" sheetId="14" r:id="rId18"/>
    <sheet name="Tab B8" sheetId="16" r:id="rId19"/>
    <sheet name="Fig10" sheetId="18" r:id="rId20"/>
    <sheet name="Tab B9" sheetId="17" r:id="rId21"/>
    <sheet name="Tab B10" sheetId="20" r:id="rId22"/>
    <sheet name="Tab B11" sheetId="21" r:id="rId23"/>
    <sheet name="Tab5" sheetId="41" r:id="rId24"/>
    <sheet name="FigB3" sheetId="40" r:id="rId25"/>
    <sheet name="Tab B12" sheetId="22" r:id="rId26"/>
    <sheet name="Fig11 - Tab B13 &amp; B14" sheetId="5" r:id="rId27"/>
    <sheet name=" Tab6 &amp; Tab B15" sheetId="23" r:id="rId28"/>
    <sheet name="Tab7" sheetId="24" r:id="rId29"/>
    <sheet name="Tab B16" sheetId="27" r:id="rId30"/>
    <sheet name="Tab8" sheetId="26" r:id="rId31"/>
    <sheet name="Tab9" sheetId="28" r:id="rId32"/>
    <sheet name="Fig13 &amp; FigB4" sheetId="29" r:id="rId33"/>
    <sheet name="Tab10" sheetId="31" r:id="rId34"/>
    <sheet name="Tab11" sheetId="32" r:id="rId35"/>
    <sheet name="Tab12" sheetId="54" r:id="rId36"/>
    <sheet name="Tab B17" sheetId="56" r:id="rId37"/>
    <sheet name="Tab B18" sheetId="33" r:id="rId38"/>
    <sheet name="Tab B19" sheetId="34" r:id="rId39"/>
    <sheet name="Tab B20" sheetId="35" r:id="rId40"/>
    <sheet name="Tab B21" sheetId="37" r:id="rId41"/>
    <sheet name="Tab A1" sheetId="45" r:id="rId42"/>
    <sheet name="Tab A2" sheetId="48" r:id="rId43"/>
    <sheet name="Tab A3" sheetId="47" r:id="rId44"/>
    <sheet name="Tab A4" sheetId="46" r:id="rId45"/>
    <sheet name="Sheet16" sheetId="57" r:id="rId46"/>
  </sheets>
  <externalReferences>
    <externalReference r:id="rId47"/>
    <externalReference r:id="rId48"/>
    <externalReference r:id="rId49"/>
    <externalReference r:id="rId50"/>
  </externalReferences>
  <definedNames>
    <definedName name="_Ref137446716" localSheetId="2">'Tab1'!$B$4</definedName>
    <definedName name="_Toc139889964" localSheetId="12">'Fig6 &amp; Tab B4a'!$B$1</definedName>
    <definedName name="OLE_LINK1" localSheetId="12">'Fig6 &amp; Tab B4a'!#REF!</definedName>
    <definedName name="transition_matrices1" localSheetId="24">'[1]Mobility indicators'!#REF!</definedName>
    <definedName name="transition_matrices1">'[1]Mobility indicators'!#REF!</definedName>
    <definedName name="Unemployment_rate_____in_2016__age_25_to_64">'[1]Mobility indicators'!$D$4:$H$4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9" l="1"/>
  <c r="D15" i="11"/>
  <c r="B15" i="11"/>
  <c r="D14" i="11"/>
  <c r="C14" i="11"/>
  <c r="B14" i="11"/>
  <c r="C13" i="11"/>
  <c r="B13" i="11"/>
  <c r="C12" i="11"/>
  <c r="B12" i="11"/>
  <c r="C11" i="11"/>
  <c r="B11" i="11"/>
</calcChain>
</file>

<file path=xl/sharedStrings.xml><?xml version="1.0" encoding="utf-8"?>
<sst xmlns="http://schemas.openxmlformats.org/spreadsheetml/2006/main" count="2243" uniqueCount="1323">
  <si>
    <t>Duration of income poor</t>
  </si>
  <si>
    <t>Income poor in two periods</t>
  </si>
  <si>
    <t>1-2 years</t>
  </si>
  <si>
    <t>1-3 years</t>
  </si>
  <si>
    <t>3-4 years</t>
  </si>
  <si>
    <t>5 years</t>
  </si>
  <si>
    <t>Income poor in three periods</t>
  </si>
  <si>
    <t>6-8 years</t>
  </si>
  <si>
    <t>Disadvantage in 2018</t>
  </si>
  <si>
    <t>Persistent Disadvantage in 2013 and 2018</t>
  </si>
  <si>
    <t>Income Poor</t>
  </si>
  <si>
    <t>Deprived</t>
  </si>
  <si>
    <t>Excluded</t>
  </si>
  <si>
    <t xml:space="preserve">2 Domains </t>
  </si>
  <si>
    <t>3 Domains</t>
  </si>
  <si>
    <t>Incidence of PD</t>
  </si>
  <si>
    <t>Simple PD</t>
  </si>
  <si>
    <t>Complex PD</t>
  </si>
  <si>
    <t>Average WAHH</t>
  </si>
  <si>
    <t>Asian</t>
  </si>
  <si>
    <t>Māori</t>
  </si>
  <si>
    <t>Pacific</t>
  </si>
  <si>
    <t>Disabled</t>
  </si>
  <si>
    <t>Sole Parent</t>
  </si>
  <si>
    <t>Public Renters</t>
  </si>
  <si>
    <t>No qualification</t>
  </si>
  <si>
    <t>Not-working HH</t>
  </si>
  <si>
    <t>European</t>
  </si>
  <si>
    <t>Likelihood ratio of PD</t>
  </si>
  <si>
    <t>Persistent income poverty</t>
  </si>
  <si>
    <t>Working HH</t>
  </si>
  <si>
    <t>Post-secondary</t>
  </si>
  <si>
    <t>University</t>
  </si>
  <si>
    <t>Private Renters</t>
  </si>
  <si>
    <t>Owners</t>
  </si>
  <si>
    <t>Multiple family HH</t>
  </si>
  <si>
    <t>One family HH</t>
  </si>
  <si>
    <t>Unrelated people</t>
  </si>
  <si>
    <t>Family with adult children</t>
  </si>
  <si>
    <t>Couple Parents</t>
  </si>
  <si>
    <t>Couple only</t>
  </si>
  <si>
    <t>Not disabled</t>
  </si>
  <si>
    <t>Age 65+ in WAHH</t>
  </si>
  <si>
    <t>Age 55-64</t>
  </si>
  <si>
    <t>Age 45-54</t>
  </si>
  <si>
    <t>Age 25-44</t>
  </si>
  <si>
    <t>Age 18-24 in WAHH</t>
  </si>
  <si>
    <t>Age 13-17</t>
  </si>
  <si>
    <t>Age 0-12</t>
  </si>
  <si>
    <t>HES 2019-2021</t>
  </si>
  <si>
    <t>2013 only</t>
  </si>
  <si>
    <t>2018 only</t>
  </si>
  <si>
    <t>Both years</t>
  </si>
  <si>
    <t>Simple Disadvantage</t>
  </si>
  <si>
    <t>Complex Disadvantage</t>
  </si>
  <si>
    <t>Two periods</t>
  </si>
  <si>
    <t>Three periods</t>
  </si>
  <si>
    <t>Percentage of population group experiencing persistent disadvantage in specified domains in both 2013 and 2018 (working age households )</t>
  </si>
  <si>
    <t>Table 1</t>
  </si>
  <si>
    <t xml:space="preserve">New Zealand Productivity Commission calculations of working age household population using 2013 and 2018 Census
</t>
  </si>
  <si>
    <t>“Population” is the households with at least one adult aged 25-64 years (“working age households”).</t>
  </si>
  <si>
    <t>Source:</t>
  </si>
  <si>
    <t>Notes:</t>
  </si>
  <si>
    <t>Income (HES 2019–2021)</t>
  </si>
  <si>
    <t>Adequacy of income to cover basics of accommodation, food, clothing, etc (%)</t>
  </si>
  <si>
    <t>Not enough</t>
  </si>
  <si>
    <t>Only just enough</t>
  </si>
  <si>
    <t>Enough</t>
  </si>
  <si>
    <t>More than enough</t>
  </si>
  <si>
    <t>Lowest income quintile</t>
  </si>
  <si>
    <t>2nd quintile</t>
  </si>
  <si>
    <t>3rd quintile</t>
  </si>
  <si>
    <r>
      <t>4</t>
    </r>
    <r>
      <rPr>
        <b/>
        <vertAlign val="superscript"/>
        <sz val="10"/>
        <color rgb="FFFFFFFF"/>
        <rFont val="Arial"/>
        <family val="2"/>
      </rPr>
      <t>th</t>
    </r>
    <r>
      <rPr>
        <b/>
        <sz val="10"/>
        <color rgb="FFFFFFFF"/>
        <rFont val="Arial"/>
        <family val="2"/>
      </rPr>
      <t xml:space="preserve"> quintile</t>
    </r>
  </si>
  <si>
    <t>Highest quintile</t>
  </si>
  <si>
    <t>Table 3</t>
  </si>
  <si>
    <t>Actual income vs subjective income adequacy (HES 2019-2021 values)</t>
  </si>
  <si>
    <t xml:space="preserve">New Zealand Productivity Commission calculations of working age household population using 2019-2021 HES
</t>
  </si>
  <si>
    <t>Persistent disadvantage across three domains (using seven measures) in 2013 and 2018</t>
  </si>
  <si>
    <t>Figure 3</t>
  </si>
  <si>
    <t xml:space="preserve">1. Income poor = &lt;60% of household equivalised disposable income before housing costs (abbreviated as &lt;60% HEDI)
</t>
  </si>
  <si>
    <t xml:space="preserve">2. Deprived = 1 or both of housing related measures: no heating/fuels and overcrowded household
</t>
  </si>
  <si>
    <t>3. Excluded = 1 or more of four measures: no employment income in household, no (high school) qualifications in household, no internet, no motor vehicles available for household use</t>
  </si>
  <si>
    <t xml:space="preserve">New Zealand Productivity Commission calculations of working age household population using 2013 and 2018 Census </t>
  </si>
  <si>
    <t>Domain/Type</t>
  </si>
  <si>
    <t>Measure/Domain</t>
  </si>
  <si>
    <t>Working age households</t>
  </si>
  <si>
    <t>All individuals</t>
  </si>
  <si>
    <t>In Census year</t>
  </si>
  <si>
    <t xml:space="preserve">2013 only </t>
  </si>
  <si>
    <t>Income poor</t>
  </si>
  <si>
    <t>Poor (&lt;60% HEDI)</t>
  </si>
  <si>
    <t>No heating/fuels</t>
  </si>
  <si>
    <t>Overcrowded household</t>
  </si>
  <si>
    <t>Deprived (1or both measures)</t>
  </si>
  <si>
    <t>No job in HH</t>
  </si>
  <si>
    <t>No qualifications in HH</t>
  </si>
  <si>
    <t>No Internet</t>
  </si>
  <si>
    <t>No motor vehicles</t>
  </si>
  <si>
    <t>Excluded (1 or more measures)</t>
  </si>
  <si>
    <t>Table 4</t>
  </si>
  <si>
    <t xml:space="preserve">Prevalence of measures contributing to disadvantage and persistent disadvantage in both Censuses </t>
  </si>
  <si>
    <t>New Zealand Productivity Commission calculations of working age household population using 2013 and 2018 Census</t>
  </si>
  <si>
    <t xml:space="preserve">People who were income poor in Y1: </t>
  </si>
  <si>
    <t># of times income poor</t>
  </si>
  <si>
    <t>Share of WAHH persistently income poor (%)</t>
  </si>
  <si>
    <t>2016–2017</t>
  </si>
  <si>
    <t>2019–21</t>
  </si>
  <si>
    <t>2016–2017, 2018</t>
  </si>
  <si>
    <t>2018,</t>
  </si>
  <si>
    <t>2019–2021</t>
  </si>
  <si>
    <t>And still income poor in Y2 or Y3:</t>
  </si>
  <si>
    <t>Share (Y2/Y1 - in %)</t>
  </si>
  <si>
    <t>Percentage of people still income poor</t>
  </si>
  <si>
    <t xml:space="preserve">Figure 4 </t>
  </si>
  <si>
    <t xml:space="preserve">Source: New Zealand Productivity Commission calculations of working age household population using 2013 and 2018 Census and 2016–2021 HES </t>
  </si>
  <si>
    <t>Table B 1</t>
  </si>
  <si>
    <t>Determining the “baseline” rates for persistently income poor</t>
  </si>
  <si>
    <t xml:space="preserve">New Zealand Productivity Commission calculations of working age household population in 2013 and 2018 Census and 2016-2021 HES
</t>
  </si>
  <si>
    <t>Approximately 16% of people in working age households were income poor in any given year</t>
  </si>
  <si>
    <t>Prevalence of disadvantage and persistent disadvantage by domain</t>
  </si>
  <si>
    <t xml:space="preserve">Figure 5 </t>
  </si>
  <si>
    <t>Income Poor + Deprived</t>
  </si>
  <si>
    <t>Income Poor + Excluded</t>
  </si>
  <si>
    <t>Deprived + Excluded</t>
  </si>
  <si>
    <t>Persistently Income Poor</t>
  </si>
  <si>
    <t>Persistently Deprived</t>
  </si>
  <si>
    <t>Persistently Excluded</t>
  </si>
  <si>
    <t>By domain:</t>
  </si>
  <si>
    <t>By domain segment:</t>
  </si>
  <si>
    <t>Estimates for disadvantage are derived using the Census 2018 data.</t>
  </si>
  <si>
    <t xml:space="preserve"> Incidence and distribution of experiencing persistent disadvantage for specific population groups</t>
  </si>
  <si>
    <t>Figure 6</t>
  </si>
  <si>
    <t xml:space="preserve">Figure 7 </t>
  </si>
  <si>
    <t>1. ‘Likelihood ratio’ denotes the probability of experiencing persistent disadvantage for people with the characteristic, relative to the reference category, holding all else equal. A likelihood ratio of greater than one means that people with the characteristic are more likely to experience persistent disadvantage than the reference category. A likelihood less than one means they are less likely.</t>
  </si>
  <si>
    <t xml:space="preserve">2. Interpretation: If the incidence of persistent disadvantage of a group outweighs the corresponding rate of the entire working age household population, the group is more likely to experience that type of persistent disadvantage than people in the average working age household. </t>
  </si>
  <si>
    <t xml:space="preserve">Persistently Income Poor </t>
  </si>
  <si>
    <t>Sole parent</t>
  </si>
  <si>
    <t>Any simple or complex PD</t>
  </si>
  <si>
    <t xml:space="preserve">	
1. Given “jobless household’ and “no household qualification” are two of four input measures to construct the dependent measure “Excluded” [as with “Simple PD” and “Complex PD”], we do not report on the incidence of these two population groups experiencing exclusion, simple or complex PD.</t>
  </si>
  <si>
    <t xml:space="preserve">1. The population groups are not discrete, in that there is overlap [eg many Pacific people are living in social housing; many sole parents have no job in their families/households]. Characteristics are in 2013 except disability, which is in 2018.
</t>
  </si>
  <si>
    <t>Characteristics</t>
  </si>
  <si>
    <t>Share of WAHH</t>
  </si>
  <si>
    <t>By age in 2013</t>
  </si>
  <si>
    <t>0-12</t>
  </si>
  <si>
    <t>13-17</t>
  </si>
  <si>
    <t>18-24 in WAHH</t>
  </si>
  <si>
    <t>25-44</t>
  </si>
  <si>
    <t>45-54</t>
  </si>
  <si>
    <t>55-64</t>
  </si>
  <si>
    <t>65+ in WAHH</t>
  </si>
  <si>
    <t>By ethnicity</t>
  </si>
  <si>
    <t>By family type</t>
  </si>
  <si>
    <t>Couple parents</t>
  </si>
  <si>
    <t>Unrelated people in HH</t>
  </si>
  <si>
    <t>Multiple family</t>
  </si>
  <si>
    <t>By housing tenure</t>
  </si>
  <si>
    <t>By HH qualification</t>
  </si>
  <si>
    <t>No high school quals</t>
  </si>
  <si>
    <t>By HH working-status</t>
  </si>
  <si>
    <t>Working</t>
  </si>
  <si>
    <t>Not-working</t>
  </si>
  <si>
    <t>Likelihood of individuals in households experiencing any type  of persistent disadvantage by personal and household characteristics</t>
  </si>
  <si>
    <t>Incidence of individuals in households experiencing any type  of persistent disadvantage by personal and household characteristics</t>
  </si>
  <si>
    <t xml:space="preserve">New Zealand Productivity Commission calculations of working age household population in 2013 and 2018 Census </t>
  </si>
  <si>
    <t xml:space="preserve">1. Characteristics were as specified in 2013, except disability in 2018. </t>
  </si>
  <si>
    <t>Figure B 2</t>
  </si>
  <si>
    <t xml:space="preserve"> Rates of experiencing different domains of persistent disadvantage by personal and household characteristics</t>
  </si>
  <si>
    <t xml:space="preserve">1. The horizontal bars depict the percentage of people with a particular characteristic experiencing persistent income poverty, deprivation or exclusion. </t>
  </si>
  <si>
    <t>Rates of experiencing simple or complex persistent disadvantage by personal and household characteristics</t>
  </si>
  <si>
    <t>Figure 9</t>
  </si>
  <si>
    <t xml:space="preserve">1. The horizontal bars depict the percentage of people with each characteristic with either simple (blue) or complex (green) persistent disadvantage. The combination of the blue and green bars represents the total percentage of people with that characteristic experiencing simple or complex persistent disadvantage. </t>
  </si>
  <si>
    <t>3. The remaining people (100 minus the total of blue and green bars) do not experience any persistent disadvantage.</t>
  </si>
  <si>
    <t>2. The categories are age, ethnicity, disability, household type, single or multiple family, household tenure (owner or renter), qualifications and work status. Except for ethnicity (where people could select more than one), each category adds up to 100% of WAHH population.</t>
  </si>
  <si>
    <t>2. The remaining people with that particular characteristic (100 minus the percentage value of all the bars in a category) do not experience that type of persistent disadvantage. This allows comparisons of people in different age groups, or of different household types with each other and with the average of all working age households.</t>
  </si>
  <si>
    <t xml:space="preserve">2. Likelihood ratio = percentage of people in households with a particular characteristic experiencing type of persistent disadvantage divided by the total share of WAHH having that particular characteristic. </t>
  </si>
  <si>
    <t>3. Likelihood ratio &gt;1 means that people with a particular characteristic are over-represented in experiencing that type of persistent disadvantage relative to other WAHH with different characteristics in that category. A likelihood ratio &lt;1 means they are less likely.</t>
  </si>
  <si>
    <t>Persistently excluded</t>
  </si>
  <si>
    <t>Persistently  deprived</t>
  </si>
  <si>
    <t>Group or characteristic in 2013</t>
  </si>
  <si>
    <t>% of WAHH</t>
  </si>
  <si>
    <t>No D in either year</t>
  </si>
  <si>
    <t xml:space="preserve">Persistently Deprived </t>
  </si>
  <si>
    <t xml:space="preserve">Persistently Excluded </t>
  </si>
  <si>
    <t xml:space="preserve">Simple PD </t>
  </si>
  <si>
    <t xml:space="preserve">Complex PD </t>
  </si>
  <si>
    <t xml:space="preserve">Any simple or complex PD </t>
  </si>
  <si>
    <t>% of population group experiencing characteristic (either No D in either year, or some type of PD</t>
  </si>
  <si>
    <t>No high school qual in HH</t>
  </si>
  <si>
    <t>N/A</t>
  </si>
  <si>
    <t>High school qual ONLY in HH</t>
  </si>
  <si>
    <t>Pacific peoples</t>
  </si>
  <si>
    <t>Public renters</t>
  </si>
  <si>
    <t>All WAHH</t>
  </si>
  <si>
    <t>0.42  </t>
  </si>
  <si>
    <t>Likelihood of experiencing PD compared with average of all working age households</t>
  </si>
  <si>
    <t>N.A.</t>
  </si>
  <si>
    <t xml:space="preserve">2. ‘Likelihood ratio’ denotes the probability of experiencing persistent disadvantage for people with the characteristic, relative to the reference category, holding all else equal. </t>
  </si>
  <si>
    <t>3. A likelihood ratio of greater than one means that people with the characteristic are more likely to experience persistent disadvantage than the reference category. A likelihood less than one means they are less likely.</t>
  </si>
  <si>
    <t>Age group</t>
  </si>
  <si>
    <t>0–12 years</t>
  </si>
  <si>
    <t>13–17 years</t>
  </si>
  <si>
    <t xml:space="preserve">25–44 years </t>
  </si>
  <si>
    <t>45–54 years</t>
  </si>
  <si>
    <t>55–64 ears</t>
  </si>
  <si>
    <t>With adult children</t>
  </si>
  <si>
    <t>Housing tenure</t>
  </si>
  <si>
    <t>HH quals</t>
  </si>
  <si>
    <t>No quals</t>
  </si>
  <si>
    <t>Regional group</t>
  </si>
  <si>
    <t>Auckland DHB</t>
  </si>
  <si>
    <t>Waitemata DHB</t>
  </si>
  <si>
    <t>Counties Manukau DHB</t>
  </si>
  <si>
    <t>Rest of NI</t>
  </si>
  <si>
    <t>Wellington</t>
  </si>
  <si>
    <t>Bay of Plenty/Gisborne/Northland</t>
  </si>
  <si>
    <t>Canterbury</t>
  </si>
  <si>
    <t>Rest of SI</t>
  </si>
  <si>
    <t>Differences in the demographic characteristics of ethnic groups (%)</t>
  </si>
  <si>
    <t>Household type</t>
  </si>
  <si>
    <t>65+ years in WAHH</t>
  </si>
  <si>
    <t>18–24 years in WAHH</t>
  </si>
  <si>
    <t>New Zealand Productivity Commission calculations of working age household population in 2013 and 2018 Census</t>
  </si>
  <si>
    <t>1. Demographics are in 2013 except disability in 2018</t>
  </si>
  <si>
    <t>Iteration</t>
  </si>
  <si>
    <t>Age (ref group=25-44)</t>
  </si>
  <si>
    <t>Under 13</t>
  </si>
  <si>
    <t>0.644***</t>
  </si>
  <si>
    <t>0.492***</t>
  </si>
  <si>
    <t>0.441***</t>
  </si>
  <si>
    <t>0.481***</t>
  </si>
  <si>
    <t>0.282***</t>
  </si>
  <si>
    <t>0.651***</t>
  </si>
  <si>
    <t>0.650***</t>
  </si>
  <si>
    <t>0.406***</t>
  </si>
  <si>
    <t>0.423***</t>
  </si>
  <si>
    <t>[0.072]</t>
  </si>
  <si>
    <t>[0.077]</t>
  </si>
  <si>
    <t>[0.081]</t>
  </si>
  <si>
    <t>[0.076]</t>
  </si>
  <si>
    <t>[0.096]</t>
  </si>
  <si>
    <t>[0.105]</t>
  </si>
  <si>
    <t>[0.051]</t>
  </si>
  <si>
    <t>[0.050]</t>
  </si>
  <si>
    <t>0.234*</t>
  </si>
  <si>
    <t>0.313**</t>
  </si>
  <si>
    <t>0.288**</t>
  </si>
  <si>
    <t>-0.767***</t>
  </si>
  <si>
    <t>[0.129]</t>
  </si>
  <si>
    <t>[0.137]</t>
  </si>
  <si>
    <t>[0.156]</t>
  </si>
  <si>
    <t>[0.136]</t>
  </si>
  <si>
    <t>[0.138]</t>
  </si>
  <si>
    <t>[0.179]</t>
  </si>
  <si>
    <t>[0.202]</t>
  </si>
  <si>
    <t>[0.224]</t>
  </si>
  <si>
    <t>[0.097]</t>
  </si>
  <si>
    <t>[0.106]</t>
  </si>
  <si>
    <t>18-24 in a WAHH</t>
  </si>
  <si>
    <t>-0.284*</t>
  </si>
  <si>
    <t>0.793***</t>
  </si>
  <si>
    <t>0.822***</t>
  </si>
  <si>
    <t>-0.892***</t>
  </si>
  <si>
    <t>[0.168]</t>
  </si>
  <si>
    <t>[0.178]</t>
  </si>
  <si>
    <t>[0.148]</t>
  </si>
  <si>
    <t>[0.145]</t>
  </si>
  <si>
    <t>[0.192]</t>
  </si>
  <si>
    <t>[0.247]</t>
  </si>
  <si>
    <t>[0.266]</t>
  </si>
  <si>
    <t>[0.108]</t>
  </si>
  <si>
    <t>[0.119]</t>
  </si>
  <si>
    <t>0.202**</t>
  </si>
  <si>
    <t>0.366***</t>
  </si>
  <si>
    <t>0.314***</t>
  </si>
  <si>
    <t>0.403***</t>
  </si>
  <si>
    <t>0.256**</t>
  </si>
  <si>
    <t>0.199***</t>
  </si>
  <si>
    <t>0.386***</t>
  </si>
  <si>
    <t>[0.095]</t>
  </si>
  <si>
    <t>[0.098]</t>
  </si>
  <si>
    <t>[0.104]</t>
  </si>
  <si>
    <t>[0.132]</t>
  </si>
  <si>
    <t>[0.133]</t>
  </si>
  <si>
    <t>[0.086]</t>
  </si>
  <si>
    <t>[0.121]</t>
  </si>
  <si>
    <t>[0.064]</t>
  </si>
  <si>
    <t>[0.069]</t>
  </si>
  <si>
    <t>0.514***</t>
  </si>
  <si>
    <t>0.869***</t>
  </si>
  <si>
    <t>0.757***</t>
  </si>
  <si>
    <t>0.721***</t>
  </si>
  <si>
    <t>0.442***</t>
  </si>
  <si>
    <t>0.697***</t>
  </si>
  <si>
    <t>0.540***</t>
  </si>
  <si>
    <t>0.826***</t>
  </si>
  <si>
    <t>[0.117]</t>
  </si>
  <si>
    <t>[0.125]</t>
  </si>
  <si>
    <t>[0.190]</t>
  </si>
  <si>
    <t>[0.102]</t>
  </si>
  <si>
    <t>[0.163]</t>
  </si>
  <si>
    <t>65+ in a WAHH</t>
  </si>
  <si>
    <t>0.768***</t>
  </si>
  <si>
    <t>0.688**</t>
  </si>
  <si>
    <t>0.589*</t>
  </si>
  <si>
    <t>1.086***</t>
  </si>
  <si>
    <t>0.772**</t>
  </si>
  <si>
    <t>0.743***</t>
  </si>
  <si>
    <t>1.084***</t>
  </si>
  <si>
    <t>[0.227]</t>
  </si>
  <si>
    <t>[0.248]</t>
  </si>
  <si>
    <t>[0.281]</t>
  </si>
  <si>
    <t>[0.316]</t>
  </si>
  <si>
    <t>[0.313]</t>
  </si>
  <si>
    <t>[0.164]</t>
  </si>
  <si>
    <t>[0.262]</t>
  </si>
  <si>
    <t>[0.306]</t>
  </si>
  <si>
    <t>[0.144]</t>
  </si>
  <si>
    <t>[0.159]</t>
  </si>
  <si>
    <t>Female</t>
  </si>
  <si>
    <t>0.120**</t>
  </si>
  <si>
    <t>0.113*</t>
  </si>
  <si>
    <t>0.194***</t>
  </si>
  <si>
    <t>0.155**</t>
  </si>
  <si>
    <t>0.075**</t>
  </si>
  <si>
    <t>[0.053]</t>
  </si>
  <si>
    <t>[0.057]</t>
  </si>
  <si>
    <t>[0.059]</t>
  </si>
  <si>
    <t>[0.058]</t>
  </si>
  <si>
    <t>[0.071]</t>
  </si>
  <si>
    <t>[0.035]</t>
  </si>
  <si>
    <t>[0.037]</t>
  </si>
  <si>
    <t>Ethnicity</t>
  </si>
  <si>
    <t>-0.604***</t>
  </si>
  <si>
    <t>-1.281***</t>
  </si>
  <si>
    <t>-1.191***</t>
  </si>
  <si>
    <t>-0.385**</t>
  </si>
  <si>
    <t>-0.952***</t>
  </si>
  <si>
    <t>-1.051***</t>
  </si>
  <si>
    <t>-0.777***</t>
  </si>
  <si>
    <t>[0.211]</t>
  </si>
  <si>
    <t>[0.209]</t>
  </si>
  <si>
    <t>[0.244]</t>
  </si>
  <si>
    <t>[0.246]</t>
  </si>
  <si>
    <t>[0.253]</t>
  </si>
  <si>
    <t>[0.161]</t>
  </si>
  <si>
    <t>[0.288]</t>
  </si>
  <si>
    <t>[0.290]</t>
  </si>
  <si>
    <t>[0.124]</t>
  </si>
  <si>
    <t>0.380**</t>
  </si>
  <si>
    <t>0.218*</t>
  </si>
  <si>
    <t>0.555**</t>
  </si>
  <si>
    <t>0.317***</t>
  </si>
  <si>
    <t>[0.188]</t>
  </si>
  <si>
    <t>[0.194]</t>
  </si>
  <si>
    <t>[0.239]</t>
  </si>
  <si>
    <t>[0.230]</t>
  </si>
  <si>
    <t>[0.245]</t>
  </si>
  <si>
    <t>[0.120]</t>
  </si>
  <si>
    <t>[0.256]</t>
  </si>
  <si>
    <t>[0.267]</t>
  </si>
  <si>
    <t>[0.110]</t>
  </si>
  <si>
    <t>[0.115]</t>
  </si>
  <si>
    <t>0.588**</t>
  </si>
  <si>
    <t>0.994***</t>
  </si>
  <si>
    <t>0.973***</t>
  </si>
  <si>
    <t>0.848***</t>
  </si>
  <si>
    <t>0.981***</t>
  </si>
  <si>
    <t>0.637***</t>
  </si>
  <si>
    <t>[0.242]</t>
  </si>
  <si>
    <t>[0.284]</t>
  </si>
  <si>
    <t>[0.206]</t>
  </si>
  <si>
    <t>[0.215]</t>
  </si>
  <si>
    <t>[0.231]</t>
  </si>
  <si>
    <t>[0.298]</t>
  </si>
  <si>
    <t>[0.285]</t>
  </si>
  <si>
    <t>[0.149]</t>
  </si>
  <si>
    <t>[0.152]</t>
  </si>
  <si>
    <t>0.803***</t>
  </si>
  <si>
    <t>-0.877***</t>
  </si>
  <si>
    <t>-0.384***</t>
  </si>
  <si>
    <t>[0.234]</t>
  </si>
  <si>
    <t>[0.241]</t>
  </si>
  <si>
    <t>[0.258]</t>
  </si>
  <si>
    <t>[0.269]</t>
  </si>
  <si>
    <t>[0.218]</t>
  </si>
  <si>
    <t>[0.339]</t>
  </si>
  <si>
    <t>Other ethnicity</t>
  </si>
  <si>
    <t>0.533*</t>
  </si>
  <si>
    <t>0.641**</t>
  </si>
  <si>
    <t>0.620*</t>
  </si>
  <si>
    <t>0.650*</t>
  </si>
  <si>
    <t>[0.295]</t>
  </si>
  <si>
    <t>[0.326]</t>
  </si>
  <si>
    <t>[0.382]</t>
  </si>
  <si>
    <t>[0.387]</t>
  </si>
  <si>
    <t>[0.377]</t>
  </si>
  <si>
    <t>[0.372]</t>
  </si>
  <si>
    <t>[0.219]</t>
  </si>
  <si>
    <t>Disabled (ref group = Not disabled)</t>
  </si>
  <si>
    <t>0.600***</t>
  </si>
  <si>
    <t>0.341***</t>
  </si>
  <si>
    <t>0.460***</t>
  </si>
  <si>
    <t>0.728***</t>
  </si>
  <si>
    <t>0.415***</t>
  </si>
  <si>
    <t>0.555***</t>
  </si>
  <si>
    <t>0.321***</t>
  </si>
  <si>
    <t>[0.122]</t>
  </si>
  <si>
    <t>[0.135]</t>
  </si>
  <si>
    <t>[0.212]</t>
  </si>
  <si>
    <t>[0.094]</t>
  </si>
  <si>
    <t>[0.099]</t>
  </si>
  <si>
    <t>Family type (ref group=Couple only)</t>
  </si>
  <si>
    <t>0.541***</t>
  </si>
  <si>
    <t>1.731***</t>
  </si>
  <si>
    <t>1.696***</t>
  </si>
  <si>
    <t>-0.784***</t>
  </si>
  <si>
    <t>0.166*</t>
  </si>
  <si>
    <t>[0.140]</t>
  </si>
  <si>
    <t>[0.143]</t>
  </si>
  <si>
    <t>[0.235]</t>
  </si>
  <si>
    <t>[0.232]</t>
  </si>
  <si>
    <t>[0.114]</t>
  </si>
  <si>
    <t>[0.214]</t>
  </si>
  <si>
    <t>[0.091]</t>
  </si>
  <si>
    <t>Sole Parents</t>
  </si>
  <si>
    <t>0.926***</t>
  </si>
  <si>
    <t>0.361*</t>
  </si>
  <si>
    <t>1.638***</t>
  </si>
  <si>
    <t>1.482***</t>
  </si>
  <si>
    <t>0.502***</t>
  </si>
  <si>
    <t>0.830***</t>
  </si>
  <si>
    <t>0.882***</t>
  </si>
  <si>
    <t>[0.182]</t>
  </si>
  <si>
    <t>[0.201]</t>
  </si>
  <si>
    <t>[0.279]</t>
  </si>
  <si>
    <t>[0.273]</t>
  </si>
  <si>
    <t>[0.131]</t>
  </si>
  <si>
    <t>0.992***</t>
  </si>
  <si>
    <t>0.971***</t>
  </si>
  <si>
    <t>0.402***</t>
  </si>
  <si>
    <t>0.322**</t>
  </si>
  <si>
    <t>[0.207]</t>
  </si>
  <si>
    <t>[0.331]</t>
  </si>
  <si>
    <t>[0.322]</t>
  </si>
  <si>
    <t>[0.292]</t>
  </si>
  <si>
    <t>0.462***</t>
  </si>
  <si>
    <t>1.428***</t>
  </si>
  <si>
    <t>1.396***</t>
  </si>
  <si>
    <t>0.854***</t>
  </si>
  <si>
    <t>1.075***</t>
  </si>
  <si>
    <t>0.891***</t>
  </si>
  <si>
    <t>[0.147]</t>
  </si>
  <si>
    <t>[0.160]</t>
  </si>
  <si>
    <t>[0.277]</t>
  </si>
  <si>
    <t>[0.103]</t>
  </si>
  <si>
    <t>[0.208]</t>
  </si>
  <si>
    <t>Multiple family (ref group=Single family HH)</t>
  </si>
  <si>
    <t>0.804***</t>
  </si>
  <si>
    <t>0.838***</t>
  </si>
  <si>
    <t>-0.290**</t>
  </si>
  <si>
    <t>0.199*</t>
  </si>
  <si>
    <t>[0.216]</t>
  </si>
  <si>
    <t>[0.154]</t>
  </si>
  <si>
    <t>[0.157]</t>
  </si>
  <si>
    <t>[0.254]</t>
  </si>
  <si>
    <t>Tenure (ref group=Owner)</t>
  </si>
  <si>
    <t>Private renter</t>
  </si>
  <si>
    <t>0.509***</t>
  </si>
  <si>
    <t>0.295**</t>
  </si>
  <si>
    <t>1.055***</t>
  </si>
  <si>
    <t>0.954***</t>
  </si>
  <si>
    <t>0.936***</t>
  </si>
  <si>
    <t>0.910***</t>
  </si>
  <si>
    <t>0.883***</t>
  </si>
  <si>
    <t>[0.134]</t>
  </si>
  <si>
    <t>[0.153]</t>
  </si>
  <si>
    <t>[0.088]</t>
  </si>
  <si>
    <t>[0.177]</t>
  </si>
  <si>
    <t>Public renter</t>
  </si>
  <si>
    <t>2.435***</t>
  </si>
  <si>
    <t>1.869***</t>
  </si>
  <si>
    <t>1.283***</t>
  </si>
  <si>
    <t>1.032***</t>
  </si>
  <si>
    <t>2.255***</t>
  </si>
  <si>
    <t>2.596***</t>
  </si>
  <si>
    <t>2.114***</t>
  </si>
  <si>
    <t>[0.203]</t>
  </si>
  <si>
    <t>[0.259]</t>
  </si>
  <si>
    <t>[0.272]</t>
  </si>
  <si>
    <t>[0.150]</t>
  </si>
  <si>
    <t>[0.222]</t>
  </si>
  <si>
    <t>[0.162]</t>
  </si>
  <si>
    <t>Other renters</t>
  </si>
  <si>
    <t>0.637**</t>
  </si>
  <si>
    <t>1.494***</t>
  </si>
  <si>
    <t>1.262***</t>
  </si>
  <si>
    <t>1.670***</t>
  </si>
  <si>
    <t>1.562***</t>
  </si>
  <si>
    <t>1.408***</t>
  </si>
  <si>
    <t>[0.379]</t>
  </si>
  <si>
    <t>[0.305]</t>
  </si>
  <si>
    <t>[0.167]</t>
  </si>
  <si>
    <t>HH qualification (ref group = University)</t>
  </si>
  <si>
    <t>0.591***</t>
  </si>
  <si>
    <t>0.332*</t>
  </si>
  <si>
    <t>0.902***</t>
  </si>
  <si>
    <t>0.790***</t>
  </si>
  <si>
    <t>[0.183]</t>
  </si>
  <si>
    <t>[0.174]</t>
  </si>
  <si>
    <t>1.277***</t>
  </si>
  <si>
    <t>1.123***</t>
  </si>
  <si>
    <t>[0.228]</t>
  </si>
  <si>
    <t>[0.265]</t>
  </si>
  <si>
    <t>2.028***</t>
  </si>
  <si>
    <t>[0.217]</t>
  </si>
  <si>
    <t>Regional group (ref group=Auckland DHB)</t>
  </si>
  <si>
    <t>-0.479*</t>
  </si>
  <si>
    <t>-0.562**</t>
  </si>
  <si>
    <t>[0.287]</t>
  </si>
  <si>
    <t>[0.329]</t>
  </si>
  <si>
    <t>[0.252]</t>
  </si>
  <si>
    <t>[0.249]</t>
  </si>
  <si>
    <t>[0.388]</t>
  </si>
  <si>
    <t>Manukau DHB</t>
  </si>
  <si>
    <t>[0.308]</t>
  </si>
  <si>
    <t>[0.367]</t>
  </si>
  <si>
    <t>[0.236]</t>
  </si>
  <si>
    <t>[0.384]</t>
  </si>
  <si>
    <t>-0.896***</t>
  </si>
  <si>
    <t>-0.953***</t>
  </si>
  <si>
    <t>0.449**</t>
  </si>
  <si>
    <t>-0.598*</t>
  </si>
  <si>
    <t>[0.325]</t>
  </si>
  <si>
    <t>[0.299]</t>
  </si>
  <si>
    <t>[0.205]</t>
  </si>
  <si>
    <t>[0.343]</t>
  </si>
  <si>
    <t>[0.189]</t>
  </si>
  <si>
    <t>BOP/Gisborne/Northland</t>
  </si>
  <si>
    <t>0.623**</t>
  </si>
  <si>
    <t>0.515*</t>
  </si>
  <si>
    <t>-0.599***</t>
  </si>
  <si>
    <t>-0.760***</t>
  </si>
  <si>
    <t>0.876***</t>
  </si>
  <si>
    <t>0.378**</t>
  </si>
  <si>
    <t>[0.223]</t>
  </si>
  <si>
    <t>[0.191]</t>
  </si>
  <si>
    <t>[0.317]</t>
  </si>
  <si>
    <t>0.503*</t>
  </si>
  <si>
    <t>-0.913***</t>
  </si>
  <si>
    <t>-1.079***</t>
  </si>
  <si>
    <t>1.133***</t>
  </si>
  <si>
    <t>0.416***</t>
  </si>
  <si>
    <t>[0.301]</t>
  </si>
  <si>
    <t>[0.155]</t>
  </si>
  <si>
    <t>-1.204***</t>
  </si>
  <si>
    <t>-1.358***</t>
  </si>
  <si>
    <t>0.544***</t>
  </si>
  <si>
    <t>[0.310]</t>
  </si>
  <si>
    <t>[0.312]</t>
  </si>
  <si>
    <t>[0.195]</t>
  </si>
  <si>
    <t>[0.341]</t>
  </si>
  <si>
    <t>-0.508*</t>
  </si>
  <si>
    <t>-0.684**</t>
  </si>
  <si>
    <t>0.812***</t>
  </si>
  <si>
    <t>[0.264]</t>
  </si>
  <si>
    <t>[0.283]</t>
  </si>
  <si>
    <t>[0.196]</t>
  </si>
  <si>
    <t>Constant</t>
  </si>
  <si>
    <t>-2.682***</t>
  </si>
  <si>
    <t>-4.009***</t>
  </si>
  <si>
    <t>-4.800***</t>
  </si>
  <si>
    <t>-4.084***</t>
  </si>
  <si>
    <t>-4.393***</t>
  </si>
  <si>
    <t>-3.316***</t>
  </si>
  <si>
    <t>-3.118***</t>
  </si>
  <si>
    <t>-4.577***</t>
  </si>
  <si>
    <t>-1.113***</t>
  </si>
  <si>
    <t>-2.391***</t>
  </si>
  <si>
    <t>[0.251]</t>
  </si>
  <si>
    <t>[0.338]</t>
  </si>
  <si>
    <t>[0.433]</t>
  </si>
  <si>
    <t>[0.402]</t>
  </si>
  <si>
    <t>[0.424]</t>
  </si>
  <si>
    <t>[0.342]</t>
  </si>
  <si>
    <t>[0.458]</t>
  </si>
  <si>
    <t>[0.199]</t>
  </si>
  <si>
    <t>Year/cohort</t>
  </si>
  <si>
    <t>Y</t>
  </si>
  <si>
    <t>Observations</t>
  </si>
  <si>
    <r>
      <t>Not-working HH</t>
    </r>
    <r>
      <rPr>
        <sz val="9"/>
        <color rgb="FF000000"/>
        <rFont val="Arial"/>
        <family val="2"/>
      </rPr>
      <t xml:space="preserve"> (ref group = Working HH)</t>
    </r>
  </si>
  <si>
    <r>
      <t>Pseudo R</t>
    </r>
    <r>
      <rPr>
        <b/>
        <vertAlign val="superscript"/>
        <sz val="9"/>
        <color rgb="FF000000"/>
        <rFont val="Arial"/>
        <family val="2"/>
      </rPr>
      <t>2</t>
    </r>
  </si>
  <si>
    <t>Logistic regression on likelihood of having persistent disadvantage for all working age households</t>
  </si>
  <si>
    <t>1. Report logistic coefficients with robust standard errors in parentheses.</t>
  </si>
  <si>
    <t xml:space="preserve">2. Iterations: </t>
  </si>
  <si>
    <t xml:space="preserve">    1. Controlling for age, gender, ethnicity and disability status</t>
  </si>
  <si>
    <t xml:space="preserve">    2. Controlling for age, gender, ethnicity, disability status, household type, housing tenure, single vs multiple family dwelling, geographical location</t>
  </si>
  <si>
    <t xml:space="preserve">    3. Controlling for age, gender, ethnicity, disability status, household type, housing tenure, single vs multiple family dwelling, geographical location, household qualification and household workforce status (working or non-working).</t>
  </si>
  <si>
    <t xml:space="preserve"> For instance, we see Māori and Pacific people are younger, more likely in sole parent family, renters, no qualification and jobless households relative to the average. </t>
  </si>
  <si>
    <t>3. *** p&lt;0.01, ** p&lt;0.05, * p&lt;0.1</t>
  </si>
  <si>
    <t>4. We have not included “no job in household” or “no household qualifications” as independent measures in the regressions where they are two of four input measures to construct the dependent measures, ie “Excluded”. Descriptives for these two measures are provided in Table 14.</t>
  </si>
  <si>
    <t>Age Group (as in 2013)</t>
  </si>
  <si>
    <t>Share of group</t>
  </si>
  <si>
    <t xml:space="preserve">HH with all adults &lt; 25 </t>
  </si>
  <si>
    <t>WAHH (in both years)</t>
  </si>
  <si>
    <t>HH with all adults 65+</t>
  </si>
  <si>
    <t xml:space="preserve">Other HH </t>
  </si>
  <si>
    <t>All population</t>
  </si>
  <si>
    <t>Limited age groups vs likelihood of having persistent disadvantage</t>
  </si>
  <si>
    <t>1. Other HH includes those living in a WAHH in 2013, but transitioning to a different type of household in 2018.</t>
  </si>
  <si>
    <r>
      <t>2. Because “n</t>
    </r>
    <r>
      <rPr>
        <sz val="11"/>
        <color rgb="FF000000"/>
        <rFont val="Arial"/>
        <family val="2"/>
      </rPr>
      <t>ot-working” and “no-household qualifications” were not as relevant for HH with all adults 65+, we did not analyse their likelihood of being persistently excluded, or experiencing simple or complex persistent disadvantage.</t>
    </r>
  </si>
  <si>
    <t xml:space="preserve">Incidence of different types of disadvantage in various New Zealand population age groups </t>
  </si>
  <si>
    <t>HH with all adults aged under 25</t>
  </si>
  <si>
    <t>WAHH</t>
  </si>
  <si>
    <t>HH with all adults aged 65+</t>
  </si>
  <si>
    <t>All</t>
  </si>
  <si>
    <t>Figure 10</t>
  </si>
  <si>
    <t xml:space="preserve">New Zealand Productivity Commission calculations of all New Zealand population aged 18+ using 2016-2021 HES </t>
  </si>
  <si>
    <t>[1.2]</t>
  </si>
  <si>
    <t>[1.9]</t>
  </si>
  <si>
    <t>[0.8]</t>
  </si>
  <si>
    <t>[1.0]</t>
  </si>
  <si>
    <t>[1.5]</t>
  </si>
  <si>
    <t>[1.1]</t>
  </si>
  <si>
    <t>[0.5]</t>
  </si>
  <si>
    <t>[0.9]</t>
  </si>
  <si>
    <t>[0.6]</t>
  </si>
  <si>
    <t>[1.4]</t>
  </si>
  <si>
    <t>[2.4]</t>
  </si>
  <si>
    <t>[1.3]</t>
  </si>
  <si>
    <t>[0.4]</t>
  </si>
  <si>
    <t>[0.7]</t>
  </si>
  <si>
    <t>Regional Group</t>
  </si>
  <si>
    <t>Share of all WAHH</t>
  </si>
  <si>
    <t xml:space="preserve">Persistently Poor </t>
  </si>
  <si>
    <t>PD in one or more domains</t>
  </si>
  <si>
    <t>Bay of Plenty/Gisborne/ Northland</t>
  </si>
  <si>
    <t>Frequency and likelihood of persistent disadvantage by regional groups</t>
  </si>
  <si>
    <t>1. All columns add to ~100% (some marginal error due to rounding). Hence, among those people experiencing persistent income poverty, 12.9% are from the Auckland DHB region, 11.3% are from Waitemata DHB, etc.</t>
  </si>
  <si>
    <t>2. Rest of NI includes Hawke’s Bay, Waikato, Taranaki, and Manawatū-Whanganui regional councils.</t>
  </si>
  <si>
    <t>3. Likelihood ratios are in brackets indicating the likelihood of experiencing that form of persistent disadvantage. Risk ratio greater than 1 indicates the region is more likely to experience persistent disadvantage than the average.</t>
  </si>
  <si>
    <t xml:space="preserve">Share of population groups more likely to experience persistent disadvantage living in deprived areas </t>
  </si>
  <si>
    <t>In either 2013 or 2018</t>
  </si>
  <si>
    <t>In both years</t>
  </si>
  <si>
    <t>Quintile 4</t>
  </si>
  <si>
    <t>Quintile 5</t>
  </si>
  <si>
    <t>Jobless</t>
  </si>
  <si>
    <t>No qualifications</t>
  </si>
  <si>
    <t>Young (HH all adults 18–24 years*)</t>
  </si>
  <si>
    <t>2.8%*</t>
  </si>
  <si>
    <t>Old (HH all adults 65+ years*)</t>
  </si>
  <si>
    <t>6.8%*</t>
  </si>
  <si>
    <t>1. Quintile 4 and quintile 5 are the second most deprived and most deprived based on NZDep score of the linked sample.</t>
  </si>
  <si>
    <t>2. In one year includes either 2013 or 2018 accounting for data in both years.</t>
  </si>
  <si>
    <t>3. *indicates % of total population (for young and old); remainder are % of people in the working age households population.</t>
  </si>
  <si>
    <t>Demographics in 2013</t>
  </si>
  <si>
    <t>By age</t>
  </si>
  <si>
    <t>Male</t>
  </si>
  <si>
    <t>Population characteristics across regions</t>
  </si>
  <si>
    <t>Shares of characteristics are from the 2013 Census, except for disability, which was gathered in 2018.</t>
  </si>
  <si>
    <t>Odds Ratio</t>
  </si>
  <si>
    <t>95% CI</t>
  </si>
  <si>
    <t>Age</t>
  </si>
  <si>
    <t>Age Square</t>
  </si>
  <si>
    <t>Other</t>
  </si>
  <si>
    <t>One-family HH</t>
  </si>
  <si>
    <t>Coupled parents</t>
  </si>
  <si>
    <t>Adult children only</t>
  </si>
  <si>
    <t>Health Poor</t>
  </si>
  <si>
    <t>Not in Labour Force</t>
  </si>
  <si>
    <t xml:space="preserve">Unemployed </t>
  </si>
  <si>
    <t>Post-Secondary</t>
  </si>
  <si>
    <t>Not Renter/Owner</t>
  </si>
  <si>
    <t xml:space="preserve">Rural </t>
  </si>
  <si>
    <t>N obs.</t>
  </si>
  <si>
    <t>Adj. R-square</t>
  </si>
  <si>
    <t>Riggs (forthcoming)</t>
  </si>
  <si>
    <t xml:space="preserve">Logistic regression for at risk (odds ratio) of being income poor, deprived and excluded using 2014-2018 GSS measures </t>
  </si>
  <si>
    <t>Disadvantage Indices</t>
  </si>
  <si>
    <t>Highest Qualification (Ref=No Qualification)</t>
  </si>
  <si>
    <t>Renter, Private</t>
  </si>
  <si>
    <t>Renter, Public</t>
  </si>
  <si>
    <t>Auckland/Waitemata DHB</t>
  </si>
  <si>
    <t>Auckland/Counties Manukau DHB</t>
  </si>
  <si>
    <t>Bay of Plenty, Gisborne, Northland</t>
  </si>
  <si>
    <t>Rest of North Island</t>
  </si>
  <si>
    <t>Rest of South Island</t>
  </si>
  <si>
    <t>Work, abilities &amp; income</t>
  </si>
  <si>
    <t>Measures of disadvantage in the HES 2016-2017</t>
  </si>
  <si>
    <t>Incidence of Disadvantage based on 2 Censuses</t>
  </si>
  <si>
    <t>Share of WAHH </t>
  </si>
  <si>
    <t>No D</t>
  </si>
  <si>
    <t>Income Poor (&lt;60% HEDI)</t>
  </si>
  <si>
    <t>(3+/15 items)</t>
  </si>
  <si>
    <t>(2+/12 items)</t>
  </si>
  <si>
    <t>Simple D</t>
  </si>
  <si>
    <t>Complex D</t>
  </si>
  <si>
    <t>D in one or more domains</t>
  </si>
  <si>
    <t xml:space="preserve">Income Poor </t>
  </si>
  <si>
    <t xml:space="preserve">Deprived </t>
  </si>
  <si>
    <t xml:space="preserve">Excluded </t>
  </si>
  <si>
    <t>54.6%  </t>
  </si>
  <si>
    <t xml:space="preserve">Complex D </t>
  </si>
  <si>
    <t>Disadvantage in one or more domains</t>
  </si>
  <si>
    <t>(refer to Table A.3 for HES measures and thresholds)</t>
  </si>
  <si>
    <t>New Zealand Productivity Commission calculations of working age household population in 2013 and 2018 Census and 2016-2021 HES</t>
  </si>
  <si>
    <t xml:space="preserve">1. Persistent disadvantage (in both years) needs to be the same domain. </t>
  </si>
  <si>
    <t>2. Total Incidence of a given type of disadvantage in 2013 = ‘2013 only’ + ‘both years’. For 2018, it is ‘2018 only’ + ‘both years’.</t>
  </si>
  <si>
    <t>Figure 11</t>
  </si>
  <si>
    <t>Measures of disadvantage in the HES 2019-2021</t>
  </si>
  <si>
    <t>Disadvantage based on 2 Censuses</t>
  </si>
  <si>
    <t> Share of WAHH</t>
  </si>
  <si>
    <t xml:space="preserve">Income poor </t>
  </si>
  <si>
    <t xml:space="preserve">Simple D </t>
  </si>
  <si>
    <t>51.7% </t>
  </si>
  <si>
    <t xml:space="preserve">Disadvantage in one or more domains </t>
  </si>
  <si>
    <t>No disadvantage</t>
  </si>
  <si>
    <t xml:space="preserve">D in one or more domains </t>
  </si>
  <si>
    <t>The rates of experiencing disadvantage (D) in 2019–2021 based on the disadvantage state in two Censuses</t>
  </si>
  <si>
    <t>The rates of experiencing disadvantage (D) in 2016-2017 based on the disadvantage state in two Censuses</t>
  </si>
  <si>
    <t xml:space="preserve">Moving in and out of being income poor was fairly common </t>
  </si>
  <si>
    <t>Table 5</t>
  </si>
  <si>
    <t>Status in 3 time periods</t>
  </si>
  <si>
    <t>% of all working age households</t>
  </si>
  <si>
    <t>2013–2018</t>
  </si>
  <si>
    <t>2013, 2018 &amp; 2019/2021</t>
  </si>
  <si>
    <t>Whole sample</t>
  </si>
  <si>
    <t>Never poor</t>
  </si>
  <si>
    <t>Poor once</t>
  </si>
  <si>
    <t>3.6–5.9</t>
  </si>
  <si>
    <t>4.1–7.5</t>
  </si>
  <si>
    <t>3.9–6.9</t>
  </si>
  <si>
    <t>Poor twice</t>
  </si>
  <si>
    <t>1.4–3.9</t>
  </si>
  <si>
    <t>1.7–3.2</t>
  </si>
  <si>
    <t>1.6–4.1</t>
  </si>
  <si>
    <t>[1+2]</t>
  </si>
  <si>
    <t>[2]</t>
  </si>
  <si>
    <t>[1]</t>
  </si>
  <si>
    <t xml:space="preserve">New Zealand Productivity Commission calculations of working age household population using 2013 and 2018 Census and 2016–2021 HES </t>
  </si>
  <si>
    <t>There are three data points for each sub-sample. For example, in column (1), the first data point was the Census 2013 year, followed by the HES year then finalised by the Census 2018 year. In column (2) the HES year followed the Census years.</t>
  </si>
  <si>
    <t xml:space="preserve">Source: </t>
  </si>
  <si>
    <t>Moving in and out of being income poor was fairly common - detail</t>
  </si>
  <si>
    <t>Not poor - Not poor - Poor</t>
  </si>
  <si>
    <t>Not poor - Poor - Poor</t>
  </si>
  <si>
    <t>Not poor - poor - Not poor</t>
  </si>
  <si>
    <t>Poor - Not poor - Not poor</t>
  </si>
  <si>
    <t>Poor - Not poor - Poor</t>
  </si>
  <si>
    <t>Poor - Poor - Not poor</t>
  </si>
  <si>
    <t>Always poor</t>
  </si>
  <si>
    <t xml:space="preserve">Measure </t>
  </si>
  <si>
    <t>% of individuals in WAHH in 2013 experiencing measure</t>
  </si>
  <si>
    <t>--</t>
  </si>
  <si>
    <t>Not income poor</t>
  </si>
  <si>
    <t>Income poor &lt;60% HEDI</t>
  </si>
  <si>
    <t>Simple D (1 domain only)</t>
  </si>
  <si>
    <t>Complex D (2 or 3 domains)</t>
  </si>
  <si>
    <t xml:space="preserve">Entry: 
No D in 2013 to D in 2018 </t>
  </si>
  <si>
    <t>Exit: 
D in 2013 to No D in 2018</t>
  </si>
  <si>
    <t>Table 6</t>
  </si>
  <si>
    <t>Measures</t>
  </si>
  <si>
    <t>Entry</t>
  </si>
  <si>
    <t>Exit</t>
  </si>
  <si>
    <t>Average all WAHH</t>
  </si>
  <si>
    <t>18-24 WAHH</t>
  </si>
  <si>
    <t xml:space="preserve">25-44 </t>
  </si>
  <si>
    <t>65+ WAHH</t>
  </si>
  <si>
    <t xml:space="preserve">Male </t>
  </si>
  <si>
    <t xml:space="preserve">European </t>
  </si>
  <si>
    <t xml:space="preserve">Couple only </t>
  </si>
  <si>
    <t>With adult children only</t>
  </si>
  <si>
    <t xml:space="preserve">One family </t>
  </si>
  <si>
    <t xml:space="preserve">Owners </t>
  </si>
  <si>
    <t xml:space="preserve">University </t>
  </si>
  <si>
    <t>N.A</t>
  </si>
  <si>
    <t>Individual characteristics and their relationship with entry into and exit from disadvantage between 2013 and 2018 (percentage)</t>
  </si>
  <si>
    <t>1. Simple entry: from No D in 2013 to simple D in 2018. Simple exit: from simple D in 2013 to No D in 2018.</t>
  </si>
  <si>
    <t>2. Complex entry: from No D in 2013 to Complex D in 2018. Complex exit: from Complex D in 2013 to No D in 2018.</t>
  </si>
  <si>
    <t>3. Cells “N.A.” are not applicable, given all of this group were in disadvantage initially. We have included them here to consider their experience of other forms of disadvantage.</t>
  </si>
  <si>
    <t>Table 7</t>
  </si>
  <si>
    <t xml:space="preserve">All WAHH in 2013 </t>
  </si>
  <si>
    <t>n/a</t>
  </si>
  <si>
    <t>Owner</t>
  </si>
  <si>
    <t xml:space="preserve">No D in 2013 </t>
  </si>
  <si>
    <t xml:space="preserve">Simple D in 2013 </t>
  </si>
  <si>
    <t xml:space="preserve">Complex D in 2013 </t>
  </si>
  <si>
    <t xml:space="preserve">1.     Events may not be mutually exclusive. </t>
  </si>
  <si>
    <t>2.     Events are applicable for all people in the working age household population.</t>
  </si>
  <si>
    <t>Evidence of effect of housing conditions on hospitalisation nights and deaths, 2010–2017</t>
  </si>
  <si>
    <t>Table 8</t>
  </si>
  <si>
    <t>Based on Riggs et al. (2021)</t>
  </si>
  <si>
    <t>Housing condition</t>
  </si>
  <si>
    <t>Proportion of New Zealand population exposed – all ages (%)</t>
  </si>
  <si>
    <t>Estimated length of hospital stay, no. of nights (uncertainty range)</t>
  </si>
  <si>
    <t>Estimated annual no. of attributable deaths (uncertainty range)</t>
  </si>
  <si>
    <t>Overcrowding</t>
  </si>
  <si>
    <t xml:space="preserve">(95% CI: 10.1–10.2) </t>
  </si>
  <si>
    <t>(53–2,565)</t>
  </si>
  <si>
    <t>(1.0–1.8)</t>
  </si>
  <si>
    <t>Cold housing</t>
  </si>
  <si>
    <t>(95% CI:20.0–22.3)</t>
  </si>
  <si>
    <t>(748–3,561)</t>
  </si>
  <si>
    <t>(3.3–36.9)</t>
  </si>
  <si>
    <t>Damp or mouldy housing</t>
  </si>
  <si>
    <t>(95% CI: 29.7–33.8)</t>
  </si>
  <si>
    <t xml:space="preserve">36 649 </t>
  </si>
  <si>
    <t>(24,908–49,868)</t>
  </si>
  <si>
    <t>(97.8–197.5)</t>
  </si>
  <si>
    <t>Life Satisfaction</t>
  </si>
  <si>
    <t>Life worthwhile</t>
  </si>
  <si>
    <t>Figure 13</t>
  </si>
  <si>
    <t>For all three wellbeing measures (life satisfaction, life worthwhile and family wellbeing), we collapsed the 11 responses into three groupings: low (0-6), medium (7-8), and high (9-10).</t>
  </si>
  <si>
    <t>U+B4nrelated people in HH</t>
  </si>
  <si>
    <t>Working age population: (25–64 years)</t>
  </si>
  <si>
    <t xml:space="preserve">18–24 years </t>
  </si>
  <si>
    <t xml:space="preserve">65+ years </t>
  </si>
  <si>
    <t>Number of Domains</t>
  </si>
  <si>
    <t>Disadvantage domains</t>
  </si>
  <si>
    <t>Mean Life Satisfaction</t>
  </si>
  <si>
    <t xml:space="preserve">Incidence (%) </t>
  </si>
  <si>
    <t>Not disadvantaged</t>
  </si>
  <si>
    <t>Income poor &amp; deprived</t>
  </si>
  <si>
    <t>Income poor &amp; excluded</t>
  </si>
  <si>
    <t>Deprived &amp; excluded</t>
  </si>
  <si>
    <t>Income poor, deprived &amp; excluded</t>
  </si>
  <si>
    <t>Mean score for age group</t>
  </si>
  <si>
    <t>Table 9</t>
  </si>
  <si>
    <t xml:space="preserve">Disadvantage and mean life satisfaction by three age groups (2014–2018 GSS) </t>
  </si>
  <si>
    <t xml:space="preserve">1. Life satisfaction is based on weighted population. </t>
  </si>
  <si>
    <t>2. Income poor is &lt;60% HEDI, Deprived is 2 or more of 7 items, Excluded is 4 or more of 18 items.</t>
  </si>
  <si>
    <t>3. The small sample/population sizes for some of the comparisons (as indicated by the incidence columns) means these have wide confidence intervals. This, combined with the skewedness in respondents’ reporting of wellbeing which saw the vast majority reported scores lying between 6 and 8, meant the differences between mean life satisfaction values were generally not statistically significant. </t>
  </si>
  <si>
    <r>
      <t>Incidence</t>
    </r>
    <r>
      <rPr>
        <sz val="10"/>
        <color rgb="FF000000"/>
        <rFont val="Arial"/>
        <family val="2"/>
      </rPr>
      <t>   </t>
    </r>
    <r>
      <rPr>
        <b/>
        <sz val="10"/>
        <color rgb="FF000000"/>
        <rFont val="Arial"/>
        <family val="2"/>
      </rPr>
      <t xml:space="preserve"> (%)</t>
    </r>
  </si>
  <si>
    <t>Ordered logit regression analysis of life satisfaction against disadvantage indices</t>
  </si>
  <si>
    <t>Table 10</t>
  </si>
  <si>
    <t>95% confidence intervals</t>
  </si>
  <si>
    <t>Disadvantage Indices (Independent variables)</t>
  </si>
  <si>
    <t>Going without</t>
  </si>
  <si>
    <t>Lack neighbourhood safety</t>
  </si>
  <si>
    <t>Lack personal safety</t>
  </si>
  <si>
    <t>Work, skills &amp; income</t>
  </si>
  <si>
    <t>Inadequate housing</t>
  </si>
  <si>
    <t>Not belonging</t>
  </si>
  <si>
    <t>Survey year (ref group=2014)</t>
  </si>
  <si>
    <t>Adj. R-sq</t>
  </si>
  <si>
    <t>Dependent variable: 
Life Satisfaction</t>
  </si>
  <si>
    <t>Measures driving the index</t>
  </si>
  <si>
    <t>Going Without</t>
  </si>
  <si>
    <t>Postponed doctor visits a lot</t>
  </si>
  <si>
    <t xml:space="preserve">Inadequate income to cover basic needs </t>
  </si>
  <si>
    <t>Done without/ cut back trips to  shops/local places</t>
  </si>
  <si>
    <t xml:space="preserve">Late to pay utilities/rates </t>
  </si>
  <si>
    <t xml:space="preserve">Gone without fresh fruit and vegetables </t>
  </si>
  <si>
    <t>Put up with feeling cold</t>
  </si>
  <si>
    <t>Delay replacing / repairing appliances</t>
  </si>
  <si>
    <t>Feel limited in buying clothes/shoes for self</t>
  </si>
  <si>
    <t>Lack Neighbourhood Safety</t>
  </si>
  <si>
    <t>Lack of safety due to neighbourhood problems:</t>
  </si>
  <si>
    <t>Victim of crime</t>
  </si>
  <si>
    <t>Lack Personal Safety</t>
  </si>
  <si>
    <t>Feel unsafe:</t>
  </si>
  <si>
    <t>No high school qualification in household</t>
  </si>
  <si>
    <t>Jobless household</t>
  </si>
  <si>
    <t>Income poor (&lt;60% HEDI)</t>
  </si>
  <si>
    <t>Inadequate Housing</t>
  </si>
  <si>
    <t>Dwelling is colder in winter than would like Overcrowded household</t>
  </si>
  <si>
    <t>Major mould or dampness in home</t>
  </si>
  <si>
    <t>Not Belonging</t>
  </si>
  <si>
    <t>Hard to be yourself</t>
  </si>
  <si>
    <t>Experienced discrimination in last 12 months</t>
  </si>
  <si>
    <t>Felt lonely much/all of the time in last four weeks</t>
  </si>
  <si>
    <t>Indices for disadvantage measures across all three domains (2014-2018 GSS)</t>
  </si>
  <si>
    <t>based on Riggs (forthcoming)</t>
  </si>
  <si>
    <t xml:space="preserve">Notes: </t>
  </si>
  <si>
    <t xml:space="preserve">1. The analysis includes 18 excluded measures, 7 deprived measures, plus the income poor measure (&lt;65% HEDI). </t>
  </si>
  <si>
    <t>2. These six components account for 43.2% of total variation, with the first component alone explaining 15.8%</t>
  </si>
  <si>
    <t>Low Income</t>
  </si>
  <si>
    <t>Medium/Small Urban Area</t>
  </si>
  <si>
    <t>Life satisfaction ordered logit regression in 2014 –2018 GSS</t>
  </si>
  <si>
    <r>
      <rPr>
        <b/>
        <i/>
        <sz val="10"/>
        <rFont val="Arial"/>
        <family val="2"/>
      </rPr>
      <t>Household Types</t>
    </r>
    <r>
      <rPr>
        <sz val="10"/>
        <color rgb="FFFFFFFF"/>
        <rFont val="Arial"/>
        <family val="2"/>
      </rPr>
      <t xml:space="preserve"> (Ref group=Couples)</t>
    </r>
  </si>
  <si>
    <r>
      <rPr>
        <b/>
        <i/>
        <sz val="10"/>
        <rFont val="Arial"/>
        <family val="2"/>
      </rPr>
      <t>Distrust Score</t>
    </r>
    <r>
      <rPr>
        <sz val="10"/>
        <color rgb="FFFFFFFF"/>
        <rFont val="Arial"/>
        <family val="2"/>
      </rPr>
      <t xml:space="preserve"> (Ref group=0)</t>
    </r>
  </si>
  <si>
    <r>
      <rPr>
        <b/>
        <i/>
        <sz val="10"/>
        <rFont val="Arial"/>
        <family val="2"/>
      </rPr>
      <t>Labour Force Status</t>
    </r>
    <r>
      <rPr>
        <sz val="10"/>
        <color rgb="FFFFFFFF"/>
        <rFont val="Arial"/>
        <family val="2"/>
      </rPr>
      <t xml:space="preserve"> (Ref group=Employed)</t>
    </r>
  </si>
  <si>
    <r>
      <rPr>
        <b/>
        <i/>
        <sz val="10"/>
        <rFont val="Arial"/>
        <family val="2"/>
      </rPr>
      <t>Highest Qualification</t>
    </r>
    <r>
      <rPr>
        <sz val="10"/>
        <color rgb="FFFFFFFF"/>
        <rFont val="Arial"/>
        <family val="2"/>
      </rPr>
      <t xml:space="preserve"> (Ref group=No Qualification)</t>
    </r>
  </si>
  <si>
    <r>
      <rPr>
        <b/>
        <i/>
        <sz val="10"/>
        <rFont val="Arial"/>
        <family val="2"/>
      </rPr>
      <t>Housing Tenure</t>
    </r>
    <r>
      <rPr>
        <sz val="10"/>
        <color rgb="FFFFFFFF"/>
        <rFont val="Arial"/>
        <family val="2"/>
      </rPr>
      <t xml:space="preserve"> (Ref group=Owner)</t>
    </r>
  </si>
  <si>
    <r>
      <rPr>
        <b/>
        <i/>
        <sz val="10"/>
        <rFont val="Arial"/>
        <family val="2"/>
      </rPr>
      <t xml:space="preserve">Regional group </t>
    </r>
    <r>
      <rPr>
        <sz val="10"/>
        <color rgb="FFFFFFFF"/>
        <rFont val="Arial"/>
        <family val="2"/>
      </rPr>
      <t>(Ref group= Auckland DHB)</t>
    </r>
  </si>
  <si>
    <r>
      <rPr>
        <b/>
        <i/>
        <sz val="10"/>
        <rFont val="Arial"/>
        <family val="2"/>
      </rPr>
      <t>Urban/Rural</t>
    </r>
    <r>
      <rPr>
        <sz val="10"/>
        <color rgb="FFFFFFFF"/>
        <rFont val="Arial"/>
        <family val="2"/>
      </rPr>
      <t xml:space="preserve"> (Ref group=Major/Large Urban Area)</t>
    </r>
  </si>
  <si>
    <r>
      <rPr>
        <b/>
        <i/>
        <sz val="10"/>
        <rFont val="Arial"/>
        <family val="2"/>
      </rPr>
      <t>Survey Year</t>
    </r>
    <r>
      <rPr>
        <sz val="10"/>
        <color rgb="FFFFFFFF"/>
        <rFont val="Arial"/>
        <family val="2"/>
      </rPr>
      <t xml:space="preserve"> (Ref group=2014)</t>
    </r>
  </si>
  <si>
    <t>Female (Ref group=male)</t>
  </si>
  <si>
    <r>
      <t>·</t>
    </r>
    <r>
      <rPr>
        <sz val="7"/>
        <color theme="1"/>
        <rFont val="Arial"/>
        <family val="2"/>
      </rPr>
      <t xml:space="preserve">       </t>
    </r>
    <r>
      <rPr>
        <sz val="10"/>
        <color theme="1"/>
        <rFont val="Arial"/>
        <family val="2"/>
      </rPr>
      <t>Noise/vandalism</t>
    </r>
  </si>
  <si>
    <r>
      <t>·</t>
    </r>
    <r>
      <rPr>
        <sz val="7"/>
        <color theme="1"/>
        <rFont val="Arial"/>
        <family val="2"/>
      </rPr>
      <t xml:space="preserve">       </t>
    </r>
    <r>
      <rPr>
        <sz val="10"/>
        <color theme="1"/>
        <rFont val="Arial"/>
        <family val="2"/>
      </rPr>
      <t>Burglary</t>
    </r>
  </si>
  <si>
    <r>
      <t>·</t>
    </r>
    <r>
      <rPr>
        <sz val="7"/>
        <color theme="1"/>
        <rFont val="Arial"/>
        <family val="2"/>
      </rPr>
      <t xml:space="preserve">       </t>
    </r>
    <r>
      <rPr>
        <sz val="10"/>
        <color theme="1"/>
        <rFont val="Arial"/>
        <family val="2"/>
      </rPr>
      <t>Assaults</t>
    </r>
  </si>
  <si>
    <r>
      <t>·</t>
    </r>
    <r>
      <rPr>
        <sz val="7"/>
        <color theme="1"/>
        <rFont val="Arial"/>
        <family val="2"/>
      </rPr>
      <t xml:space="preserve">       </t>
    </r>
    <r>
      <rPr>
        <sz val="10"/>
        <color theme="1"/>
        <rFont val="Arial"/>
        <family val="2"/>
      </rPr>
      <t>Harassment</t>
    </r>
  </si>
  <si>
    <r>
      <t>·</t>
    </r>
    <r>
      <rPr>
        <sz val="7"/>
        <color theme="1"/>
        <rFont val="Arial"/>
        <family val="2"/>
      </rPr>
      <t xml:space="preserve">       </t>
    </r>
    <r>
      <rPr>
        <sz val="10"/>
        <color theme="1"/>
        <rFont val="Arial"/>
        <family val="2"/>
      </rPr>
      <t>Drugs</t>
    </r>
  </si>
  <si>
    <r>
      <t>·</t>
    </r>
    <r>
      <rPr>
        <sz val="7"/>
        <color theme="1"/>
        <rFont val="Arial"/>
        <family val="2"/>
      </rPr>
      <t xml:space="preserve">       </t>
    </r>
    <r>
      <rPr>
        <sz val="10"/>
        <color rgb="FF000000"/>
        <rFont val="Arial"/>
        <family val="2"/>
      </rPr>
      <t>Home alone at night</t>
    </r>
  </si>
  <si>
    <r>
      <t>·</t>
    </r>
    <r>
      <rPr>
        <sz val="7"/>
        <color theme="1"/>
        <rFont val="Arial"/>
        <family val="2"/>
      </rPr>
      <t xml:space="preserve">       </t>
    </r>
    <r>
      <rPr>
        <sz val="10"/>
        <color rgb="FF000000"/>
        <rFont val="Arial"/>
        <family val="2"/>
      </rPr>
      <t>Walking alone in neighbourhood after dark</t>
    </r>
  </si>
  <si>
    <r>
      <t>·</t>
    </r>
    <r>
      <rPr>
        <sz val="7"/>
        <color theme="1"/>
        <rFont val="Arial"/>
        <family val="2"/>
      </rPr>
      <t xml:space="preserve">       </t>
    </r>
    <r>
      <rPr>
        <sz val="10"/>
        <color rgb="FF000000"/>
        <rFont val="Arial"/>
        <family val="2"/>
      </rPr>
      <t>Waiting for/using public transport at night</t>
    </r>
  </si>
  <si>
    <t>Poor 2 times</t>
  </si>
  <si>
    <t>Poor 3 times</t>
  </si>
  <si>
    <t>Any D</t>
  </si>
  <si>
    <t>Type of PD</t>
  </si>
  <si>
    <t>Ref group</t>
  </si>
  <si>
    <t>Never deprived</t>
  </si>
  <si>
    <t>Never excluded</t>
  </si>
  <si>
    <t>Never D</t>
  </si>
  <si>
    <t>Never PD</t>
  </si>
  <si>
    <t>1 time</t>
  </si>
  <si>
    <t>-0.368***</t>
  </si>
  <si>
    <t>-0.272***</t>
  </si>
  <si>
    <t>-0.200***</t>
  </si>
  <si>
    <t>-0.292***</t>
  </si>
  <si>
    <t>-0.257***</t>
  </si>
  <si>
    <t xml:space="preserve">-0.362*** </t>
  </si>
  <si>
    <t>2 times</t>
  </si>
  <si>
    <t>-0.529***</t>
  </si>
  <si>
    <t>-0.536***</t>
  </si>
  <si>
    <t>-0.336***</t>
  </si>
  <si>
    <t>-0.523***</t>
  </si>
  <si>
    <t>-0.519***</t>
  </si>
  <si>
    <t>-0.653***</t>
  </si>
  <si>
    <t>3 times</t>
  </si>
  <si>
    <t>-0.575***</t>
  </si>
  <si>
    <t>[0.032]</t>
  </si>
  <si>
    <t>[0.031]</t>
  </si>
  <si>
    <t>[0.022]</t>
  </si>
  <si>
    <t xml:space="preserve">[0.035] </t>
  </si>
  <si>
    <t>[0.054]</t>
  </si>
  <si>
    <t>[0.043]</t>
  </si>
  <si>
    <t>[0.078]</t>
  </si>
  <si>
    <t>[0.038]</t>
  </si>
  <si>
    <t>[0.034]</t>
  </si>
  <si>
    <t xml:space="preserve">[0.071] </t>
  </si>
  <si>
    <t>[0.066]</t>
  </si>
  <si>
    <t>Relationship of disadvantage and persistent disadvantage to life satisfaction</t>
  </si>
  <si>
    <t xml:space="preserve">2. Confidence intervals: estimates +/- 1.96*S.E. </t>
  </si>
  <si>
    <t>3.*** p&lt;0.01, ** p&lt;0.05, * p&lt;0.1</t>
  </si>
  <si>
    <t xml:space="preserve">1. Mean differences are reported with robust standard errors [in parentheses], controlling for age and cohort/year effects. </t>
  </si>
  <si>
    <t>Number of times experiencing type of disadvantage</t>
  </si>
  <si>
    <t>Private renters</t>
  </si>
  <si>
    <t xml:space="preserve">Dependent variable: Distrust Score </t>
  </si>
  <si>
    <t>Going without (minimise cost)</t>
  </si>
  <si>
    <t xml:space="preserve">Lack of neighbourhood safety </t>
  </si>
  <si>
    <t xml:space="preserve">Lack of personal safety </t>
  </si>
  <si>
    <t>No qual / jobless</t>
  </si>
  <si>
    <t>Lack of belonging</t>
  </si>
  <si>
    <t>Relationships of household characteristics and disadvantage with distrust index</t>
  </si>
  <si>
    <t>1. The distrust score ranges from 0 (no distrust in any of seven measures) to 7 (some level of distrust across all seven measures).</t>
  </si>
  <si>
    <t>2. Ordered logit regression used to derive odds ratios and 95% Confidence Interval (CI).</t>
  </si>
  <si>
    <r>
      <t xml:space="preserve">One-family HH </t>
    </r>
    <r>
      <rPr>
        <sz val="10"/>
        <color theme="1"/>
        <rFont val="Arial"/>
        <family val="2"/>
      </rPr>
      <t>(Ref group=multiple family HH)</t>
    </r>
  </si>
  <si>
    <r>
      <t xml:space="preserve">Family Types </t>
    </r>
    <r>
      <rPr>
        <sz val="10"/>
        <color rgb="FF000000"/>
        <rFont val="Arial"/>
        <family val="2"/>
      </rPr>
      <t>(Ref group=Couples)</t>
    </r>
  </si>
  <si>
    <r>
      <t xml:space="preserve">Labour Force Status </t>
    </r>
    <r>
      <rPr>
        <sz val="10"/>
        <color rgb="FF000000"/>
        <rFont val="Arial"/>
        <family val="2"/>
      </rPr>
      <t>(Ref group=Employed)</t>
    </r>
  </si>
  <si>
    <r>
      <t xml:space="preserve">Highest Qualification </t>
    </r>
    <r>
      <rPr>
        <sz val="10"/>
        <color theme="1"/>
        <rFont val="Arial"/>
        <family val="2"/>
      </rPr>
      <t>(Ref group=No Qualification)</t>
    </r>
  </si>
  <si>
    <r>
      <t xml:space="preserve">Housing Tenure </t>
    </r>
    <r>
      <rPr>
        <sz val="10"/>
        <color theme="1"/>
        <rFont val="Arial"/>
        <family val="2"/>
      </rPr>
      <t>(Ref group=Owner)</t>
    </r>
  </si>
  <si>
    <r>
      <rPr>
        <b/>
        <i/>
        <sz val="10"/>
        <color theme="1"/>
        <rFont val="Arial"/>
        <family val="2"/>
      </rPr>
      <t>Regional group</t>
    </r>
    <r>
      <rPr>
        <b/>
        <sz val="10"/>
        <color theme="1"/>
        <rFont val="Arial"/>
        <family val="2"/>
      </rPr>
      <t xml:space="preserve"> </t>
    </r>
    <r>
      <rPr>
        <sz val="10"/>
        <color theme="1"/>
        <rFont val="Arial"/>
        <family val="2"/>
      </rPr>
      <t>(Ref group=Auckland/Auckland DHB)</t>
    </r>
  </si>
  <si>
    <r>
      <rPr>
        <b/>
        <i/>
        <sz val="10"/>
        <color theme="1"/>
        <rFont val="Arial"/>
        <family val="2"/>
      </rPr>
      <t>Urban/Rural</t>
    </r>
    <r>
      <rPr>
        <b/>
        <sz val="10"/>
        <color theme="1"/>
        <rFont val="Arial"/>
        <family val="2"/>
      </rPr>
      <t xml:space="preserve"> </t>
    </r>
    <r>
      <rPr>
        <sz val="10"/>
        <color theme="1"/>
        <rFont val="Arial"/>
        <family val="2"/>
      </rPr>
      <t>(Ref group=Major/Large Urban Area)</t>
    </r>
  </si>
  <si>
    <r>
      <t>Survey Year</t>
    </r>
    <r>
      <rPr>
        <sz val="10"/>
        <color rgb="FF000000"/>
        <rFont val="Arial"/>
        <family val="2"/>
      </rPr>
      <t xml:space="preserve"> (Ref group=2014)</t>
    </r>
  </si>
  <si>
    <t>Most population groups have relative stable rates of disadvantage over the period 2016-2021</t>
  </si>
  <si>
    <t>New Zealand Productivity Commission calculations of working age household population in 2016-2021 HES</t>
  </si>
  <si>
    <t>1. Identification of disabled people in the HES began in 2020, hence there are two points of data for this group.</t>
  </si>
  <si>
    <t>2. Increases in the sample size for the HES from 2019 means that we could include smaller groups such as Pacific people, Public Renters, Jobless and No Quals. For years 2016-2018, they were subject to higher errors than bigger groups, hence we have excluded them from the figure.</t>
  </si>
  <si>
    <t>3. Deprived = experienced 3 or more of 15 measures in the HES</t>
  </si>
  <si>
    <t>4. Excluded = experienced 2 or more of 12 measures in the HES</t>
  </si>
  <si>
    <r>
      <rPr>
        <b/>
        <i/>
        <sz val="9"/>
        <rFont val="Arial"/>
        <family val="2"/>
      </rPr>
      <t>Survey Year</t>
    </r>
    <r>
      <rPr>
        <b/>
        <sz val="9"/>
        <color rgb="FFFFFFFF"/>
        <rFont val="Arial"/>
        <family val="2"/>
      </rPr>
      <t xml:space="preserve"> </t>
    </r>
    <r>
      <rPr>
        <sz val="9"/>
        <color rgb="FFFFFFFF"/>
        <rFont val="Arial"/>
        <family val="2"/>
      </rPr>
      <t>(Ref=2014)</t>
    </r>
  </si>
  <si>
    <r>
      <rPr>
        <b/>
        <i/>
        <sz val="9"/>
        <rFont val="Arial"/>
        <family val="2"/>
      </rPr>
      <t>Housing Tenure</t>
    </r>
    <r>
      <rPr>
        <b/>
        <sz val="9"/>
        <color rgb="FFFFFFFF"/>
        <rFont val="Arial"/>
        <family val="2"/>
      </rPr>
      <t xml:space="preserve"> </t>
    </r>
    <r>
      <rPr>
        <sz val="9"/>
        <color rgb="FFFFFFFF"/>
        <rFont val="Arial"/>
        <family val="2"/>
      </rPr>
      <t>(Ref=Owner)</t>
    </r>
  </si>
  <si>
    <r>
      <rPr>
        <b/>
        <i/>
        <sz val="9"/>
        <rFont val="Arial"/>
        <family val="2"/>
      </rPr>
      <t>Labour Force Status</t>
    </r>
    <r>
      <rPr>
        <sz val="9"/>
        <color rgb="FFFFFFFF"/>
        <rFont val="Arial"/>
        <family val="2"/>
      </rPr>
      <t xml:space="preserve"> (Ref=Employed)</t>
    </r>
  </si>
  <si>
    <r>
      <rPr>
        <b/>
        <i/>
        <sz val="9"/>
        <rFont val="Arial"/>
        <family val="2"/>
      </rPr>
      <t>Distrust Score</t>
    </r>
    <r>
      <rPr>
        <b/>
        <sz val="9"/>
        <color rgb="FFFFFFFF"/>
        <rFont val="Arial"/>
        <family val="2"/>
      </rPr>
      <t xml:space="preserve"> </t>
    </r>
    <r>
      <rPr>
        <sz val="9"/>
        <color rgb="FFFFFFFF"/>
        <rFont val="Arial"/>
        <family val="2"/>
      </rPr>
      <t>(Ref=0)</t>
    </r>
  </si>
  <si>
    <r>
      <rPr>
        <b/>
        <i/>
        <sz val="9"/>
        <rFont val="Arial"/>
        <family val="2"/>
      </rPr>
      <t>Family Types</t>
    </r>
    <r>
      <rPr>
        <sz val="9"/>
        <color rgb="FFFFFFFF"/>
        <rFont val="Arial"/>
        <family val="2"/>
      </rPr>
      <t xml:space="preserve"> (Ref=Couples)</t>
    </r>
  </si>
  <si>
    <r>
      <t xml:space="preserve">One-family HH </t>
    </r>
    <r>
      <rPr>
        <sz val="9"/>
        <color rgb="FFFFFFFF"/>
        <rFont val="Arial"/>
        <family val="2"/>
      </rPr>
      <t>(Ref group=Multiple family HH)</t>
    </r>
  </si>
  <si>
    <r>
      <t xml:space="preserve">Female </t>
    </r>
    <r>
      <rPr>
        <sz val="9"/>
        <color rgb="FFFFFFFF"/>
        <rFont val="Arial"/>
        <family val="2"/>
      </rPr>
      <t>(Ref group=Male)</t>
    </r>
  </si>
  <si>
    <r>
      <rPr>
        <b/>
        <i/>
        <sz val="9"/>
        <rFont val="Arial"/>
        <family val="2"/>
      </rPr>
      <t>Regional Group</t>
    </r>
    <r>
      <rPr>
        <b/>
        <sz val="9"/>
        <color rgb="FFFFFFFF"/>
        <rFont val="Arial"/>
        <family val="2"/>
      </rPr>
      <t xml:space="preserve"> </t>
    </r>
    <r>
      <rPr>
        <sz val="9"/>
        <color rgb="FFFFFFFF"/>
        <rFont val="Arial"/>
        <family val="2"/>
      </rPr>
      <t>(Ref=Auckland/Auckland DHB)</t>
    </r>
  </si>
  <si>
    <t>Further characteristics of sole parent families, Māori or Pacific people experiencing persistent disadvantage (PD)</t>
  </si>
  <si>
    <t>1. Ethnicity is at person level. Sole parents are at family level while all other characteristics are at household level. Sample covers all individuals in the working age household sample.</t>
  </si>
  <si>
    <t>2. Baseline population: for the All sole parents, All Māori, and All Pacific rows, the baseline is the share of people in working age households. For all other rows, the baseline population is the share of each of the three population groups (eg, the share of the Māori population that is comprised of sole parents, or no household qualifications).</t>
  </si>
  <si>
    <t xml:space="preserve">Group or characteristic </t>
  </si>
  <si>
    <t>(in 2013)</t>
  </si>
  <si>
    <t>% of baseline population</t>
  </si>
  <si>
    <t xml:space="preserve">Persistently Income poor </t>
  </si>
  <si>
    <t>PD at least one domain</t>
  </si>
  <si>
    <t>All sole parents</t>
  </si>
  <si>
    <t xml:space="preserve">Public renters </t>
  </si>
  <si>
    <t xml:space="preserve">Māori </t>
  </si>
  <si>
    <t>All Māori</t>
  </si>
  <si>
    <t>All Pacific</t>
  </si>
  <si>
    <t xml:space="preserve">Public Renters </t>
  </si>
  <si>
    <t>18–24 years</t>
  </si>
  <si>
    <t>65+ years</t>
  </si>
  <si>
    <t>Family type</t>
  </si>
  <si>
    <t>Rest of SI`</t>
  </si>
  <si>
    <t>Share of region</t>
  </si>
  <si>
    <t>BOP / Gisborne / Northland</t>
  </si>
  <si>
    <t>Table 7 b - likelihood ratios</t>
  </si>
  <si>
    <t>Table 7 a - incidence</t>
  </si>
  <si>
    <t>No high school qualification in HH</t>
  </si>
  <si>
    <t>Sole parents</t>
  </si>
  <si>
    <t>Disabled people in HH</t>
  </si>
  <si>
    <r>
      <t>M</t>
    </r>
    <r>
      <rPr>
        <sz val="11"/>
        <color theme="1"/>
        <rFont val="Calibri"/>
        <family val="2"/>
      </rPr>
      <t>ā</t>
    </r>
    <r>
      <rPr>
        <sz val="11"/>
        <color theme="1"/>
        <rFont val="Calibri"/>
        <family val="2"/>
        <scheme val="minor"/>
      </rPr>
      <t xml:space="preserve">ori </t>
    </r>
  </si>
  <si>
    <t>Total - working age HH</t>
  </si>
  <si>
    <t>Population groups more likely to experience persistence</t>
  </si>
  <si>
    <t>Population (% of WAHH)</t>
  </si>
  <si>
    <t>One domain in both years (%)</t>
  </si>
  <si>
    <t>Two or more domains in both years (%)</t>
  </si>
  <si>
    <t>Any type of disadvantage in both years (%)</t>
  </si>
  <si>
    <t>Persistently disadvantaged</t>
  </si>
  <si>
    <t>Timeframe of disadvantage</t>
  </si>
  <si>
    <t xml:space="preserve">Definition </t>
  </si>
  <si>
    <t>Short-term disadvantage, occurring over a timeframe of less than two years</t>
  </si>
  <si>
    <t>Ongoing disadvantage, whether for two or more years, or over a life course (intragenerational)</t>
  </si>
  <si>
    <t>A subset of persistent disadvantage, where it occurs across generations</t>
  </si>
  <si>
    <t>Temporal dimensions of disadvantage</t>
  </si>
  <si>
    <t>Table 2</t>
  </si>
  <si>
    <r>
      <t xml:space="preserve">Temporary </t>
    </r>
    <r>
      <rPr>
        <sz val="11"/>
        <color rgb="FF000000"/>
        <rFont val="Arial"/>
        <family val="2"/>
      </rPr>
      <t>disadvantage</t>
    </r>
  </si>
  <si>
    <r>
      <t xml:space="preserve">Persistent </t>
    </r>
    <r>
      <rPr>
        <sz val="11"/>
        <color theme="1"/>
        <rFont val="Arial"/>
        <family val="2"/>
      </rPr>
      <t>disadvantage</t>
    </r>
  </si>
  <si>
    <r>
      <t xml:space="preserve">Intergenerational </t>
    </r>
    <r>
      <rPr>
        <sz val="11"/>
        <color rgb="FF000000"/>
        <rFont val="Arial"/>
        <family val="2"/>
      </rPr>
      <t>disadvantage</t>
    </r>
  </si>
  <si>
    <t>HES year</t>
  </si>
  <si>
    <t>HES only</t>
  </si>
  <si>
    <t>Linked to both 2013 &amp; 2018 Census</t>
  </si>
  <si>
    <t>Retention rate (%)</t>
  </si>
  <si>
    <t>Notes</t>
  </si>
  <si>
    <t>All quarters (1)</t>
  </si>
  <si>
    <t>Selected quarters for linking (2)</t>
  </si>
  <si>
    <t>All (3)</t>
  </si>
  <si>
    <t>In WAHH (4)</t>
  </si>
  <si>
    <t>(3)/(2)</t>
  </si>
  <si>
    <t>First three quarters only </t>
  </si>
  <si>
    <t>Last two quarters only </t>
  </si>
  <si>
    <t>Final quarter not collected due to Covid-19</t>
  </si>
  <si>
    <t>Impacted by Covid-19  </t>
  </si>
  <si>
    <t>Total</t>
  </si>
  <si>
    <t xml:space="preserve">1. Data covers all individuals with household information. </t>
  </si>
  <si>
    <t>HES-Census linked dataset</t>
  </si>
  <si>
    <t>3. The quarter selection in the HES 2017 and 2019 is to assure the one-year time gap between two data points. There was a reduction in sample size after the 2019 HES year due to COVID.   </t>
  </si>
  <si>
    <t xml:space="preserve">2. Due to some quality issues in the Census 2018, we only keep individuals from households with Census individual forms and individuals on the household listing; and drop households with any potential errors identified by Statistics New Zealand (from duplicates, missing, poor imputation matrix, age error). </t>
  </si>
  <si>
    <t xml:space="preserve">4. Retention rates have already accounted for the missing and unreliable data in both HES and Census. </t>
  </si>
  <si>
    <t>5. Working-age households (WAHH) include at least one person aged between 25 and 64 (in both Censuses years). </t>
  </si>
  <si>
    <t>6. The average reference population is 4.55 million people in which 3.83 million people lived in working age households in both Censuses.</t>
  </si>
  <si>
    <t>7. Counts are randomly rounded to the base 3 following the Stats Confidentiality Rules. </t>
  </si>
  <si>
    <t>2015/2016</t>
  </si>
  <si>
    <t>2016/2017</t>
  </si>
  <si>
    <t>2018/2019</t>
  </si>
  <si>
    <t>2019/2020</t>
  </si>
  <si>
    <t>2020/2021</t>
  </si>
  <si>
    <t xml:space="preserve">Characteristic </t>
  </si>
  <si>
    <t>Categories</t>
  </si>
  <si>
    <t>HES-Census</t>
  </si>
  <si>
    <t>GSS</t>
  </si>
  <si>
    <t>At person level</t>
  </si>
  <si>
    <t>European, Māori, Pacific, Asian, Other</t>
  </si>
  <si>
    <t>Age (1)</t>
  </si>
  <si>
    <t>18–24, 25–64 (working age), 65+ years</t>
  </si>
  <si>
    <t>Age (2)</t>
  </si>
  <si>
    <t>Under 13, 13–17, 18–24, 25–34, 35–44, 45–54, 55–64, 65+ years</t>
  </si>
  <si>
    <t>Gender</t>
  </si>
  <si>
    <t>Female, male</t>
  </si>
  <si>
    <t>Disability status (At person level)</t>
  </si>
  <si>
    <t>Disabled, not disabled</t>
  </si>
  <si>
    <t xml:space="preserve">Couple only, Couple parents (with children under 18), Parents with adult children only, Sole parent (with children under 18 years old), Unrelated people in household </t>
  </si>
  <si>
    <t>Number of families in household</t>
  </si>
  <si>
    <t>One-family, multiple-families</t>
  </si>
  <si>
    <t>Owner/trust, Private renters, Public renters (renting from local authority, Kāinga Ora or other central government agency/enterprise), not renters or owners</t>
  </si>
  <si>
    <t>Urban/rural</t>
  </si>
  <si>
    <t xml:space="preserve">Metro urban, Other urban, Rural </t>
  </si>
  <si>
    <t>Auckland (DHB district); Waitemata (DHB district); Counties Manukau (DHB district); Wellington; Bay of Plenty/Gisborne/Northland; Rest of North Island (Hawke’s Bay/Manawatu-Wanganui/Taranaki/Waikato); Canterbury; Rest of South Island</t>
  </si>
  <si>
    <t>Health status (self-reported)</t>
  </si>
  <si>
    <t>GSS only: 5-point scale from poor to excellent</t>
  </si>
  <si>
    <t>Highest qualification in household</t>
  </si>
  <si>
    <t>University (NCEA L7+), Post-school (NCEA L4-6), High school (NCEA L1-3), No school</t>
  </si>
  <si>
    <t>Labour force status in household</t>
  </si>
  <si>
    <t>Working, Not-working</t>
  </si>
  <si>
    <t>Individual labour force status</t>
  </si>
  <si>
    <t>Employed, Not employed, Not in labour Force</t>
  </si>
  <si>
    <t>Personal and household characteristics examined in our datasets</t>
  </si>
  <si>
    <t>Measures from 2013 and 2018 Census</t>
  </si>
  <si>
    <r>
      <t>Measures from the Household Economic Survey (2016</t>
    </r>
    <r>
      <rPr>
        <sz val="11"/>
        <color rgb="FFF2F2F2"/>
        <rFont val="AvenirMaoriBold"/>
        <family val="2"/>
      </rPr>
      <t>–</t>
    </r>
    <r>
      <rPr>
        <b/>
        <sz val="10"/>
        <color rgb="FFF2F2F2"/>
        <rFont val="Arial Black"/>
        <family val="2"/>
      </rPr>
      <t>2021)</t>
    </r>
  </si>
  <si>
    <r>
      <t>Measures from the General Social Survey (2014</t>
    </r>
    <r>
      <rPr>
        <sz val="11"/>
        <color rgb="FFF2F2F2"/>
        <rFont val="AvenirMaoriBold"/>
        <family val="2"/>
      </rPr>
      <t>–</t>
    </r>
    <r>
      <rPr>
        <b/>
        <sz val="10"/>
        <color rgb="FFF2F2F2"/>
        <rFont val="Arial Black"/>
        <family val="2"/>
      </rPr>
      <t>2018)</t>
    </r>
  </si>
  <si>
    <t>Doing without (deprived)</t>
  </si>
  <si>
    <t xml:space="preserve">People with 1 of 2 </t>
  </si>
  <si>
    <r>
      <t></t>
    </r>
    <r>
      <rPr>
        <sz val="7"/>
        <rFont val="Times New Roman"/>
        <family val="1"/>
      </rPr>
      <t xml:space="preserve">  </t>
    </r>
    <r>
      <rPr>
        <sz val="9"/>
        <color rgb="FF000000"/>
        <rFont val="Arial"/>
        <family val="2"/>
      </rPr>
      <t xml:space="preserve">Overcrowded household </t>
    </r>
  </si>
  <si>
    <r>
      <t></t>
    </r>
    <r>
      <rPr>
        <sz val="7"/>
        <rFont val="Times New Roman"/>
        <family val="1"/>
      </rPr>
      <t xml:space="preserve">  </t>
    </r>
    <r>
      <rPr>
        <sz val="9"/>
        <color rgb="FF000000"/>
        <rFont val="Arial"/>
        <family val="2"/>
      </rPr>
      <t>no heating</t>
    </r>
  </si>
  <si>
    <t>People with 3 or more out of 15 measures</t>
  </si>
  <si>
    <r>
      <t></t>
    </r>
    <r>
      <rPr>
        <sz val="7"/>
        <rFont val="Times New Roman"/>
        <family val="1"/>
      </rPr>
      <t xml:space="preserve">  </t>
    </r>
    <r>
      <rPr>
        <sz val="9"/>
        <color rgb="FF000000"/>
        <rFont val="Arial"/>
        <family val="2"/>
      </rPr>
      <t>Gone without fresh fruit and vegetables a lot.</t>
    </r>
  </si>
  <si>
    <r>
      <t></t>
    </r>
    <r>
      <rPr>
        <sz val="7"/>
        <rFont val="Times New Roman"/>
        <family val="1"/>
      </rPr>
      <t xml:space="preserve">  </t>
    </r>
    <r>
      <rPr>
        <sz val="9"/>
        <color rgb="FF000000"/>
        <rFont val="Arial"/>
        <family val="2"/>
      </rPr>
      <t>Put up with feeling cold.</t>
    </r>
  </si>
  <si>
    <r>
      <t></t>
    </r>
    <r>
      <rPr>
        <sz val="7"/>
        <rFont val="Times New Roman"/>
        <family val="1"/>
      </rPr>
      <t xml:space="preserve">  </t>
    </r>
    <r>
      <rPr>
        <sz val="9"/>
        <color rgb="FF000000"/>
        <rFont val="Arial"/>
        <family val="2"/>
      </rPr>
      <t>Major problem heating home in winter.</t>
    </r>
  </si>
  <si>
    <r>
      <t></t>
    </r>
    <r>
      <rPr>
        <sz val="7"/>
        <rFont val="Times New Roman"/>
        <family val="1"/>
      </rPr>
      <t xml:space="preserve">  </t>
    </r>
    <r>
      <rPr>
        <sz val="9"/>
        <color rgb="FF000000"/>
        <rFont val="Arial"/>
        <family val="2"/>
      </rPr>
      <t>Major mould or dampness in home.</t>
    </r>
  </si>
  <si>
    <r>
      <t></t>
    </r>
    <r>
      <rPr>
        <sz val="7"/>
        <rFont val="Times New Roman"/>
        <family val="1"/>
      </rPr>
      <t xml:space="preserve">  </t>
    </r>
    <r>
      <rPr>
        <sz val="9"/>
        <color rgb="FF000000"/>
        <rFont val="Arial"/>
        <family val="2"/>
      </rPr>
      <t>Delay repairing/replacing appliances a lot.</t>
    </r>
  </si>
  <si>
    <r>
      <t></t>
    </r>
    <r>
      <rPr>
        <sz val="7"/>
        <rFont val="Times New Roman"/>
        <family val="1"/>
      </rPr>
      <t xml:space="preserve">  </t>
    </r>
    <r>
      <rPr>
        <sz val="9"/>
        <color rgb="FF000000"/>
        <rFont val="Arial"/>
        <family val="2"/>
      </rPr>
      <t>Feel limited by money in buying clothes/shoes for self.</t>
    </r>
  </si>
  <si>
    <r>
      <t></t>
    </r>
    <r>
      <rPr>
        <sz val="7"/>
        <rFont val="Times New Roman"/>
        <family val="1"/>
      </rPr>
      <t xml:space="preserve">  </t>
    </r>
    <r>
      <rPr>
        <sz val="9"/>
        <color rgb="FF000000"/>
        <rFont val="Arial"/>
        <family val="2"/>
      </rPr>
      <t>Overcrowded household, one or more bedrooms needed.</t>
    </r>
  </si>
  <si>
    <r>
      <t></t>
    </r>
    <r>
      <rPr>
        <sz val="7"/>
        <rFont val="Times New Roman"/>
        <family val="1"/>
      </rPr>
      <t xml:space="preserve">  </t>
    </r>
    <r>
      <rPr>
        <sz val="9"/>
        <color rgb="FF000000"/>
        <rFont val="Arial"/>
        <family val="2"/>
      </rPr>
      <t>No two pairs of suitable shoes due to the cost.</t>
    </r>
  </si>
  <si>
    <r>
      <t></t>
    </r>
    <r>
      <rPr>
        <sz val="7"/>
        <rFont val="Times New Roman"/>
        <family val="1"/>
      </rPr>
      <t xml:space="preserve">  </t>
    </r>
    <r>
      <rPr>
        <sz val="9"/>
        <color rgb="FF000000"/>
        <rFont val="Arial"/>
        <family val="2"/>
      </rPr>
      <t>No home contents insurance due to cost</t>
    </r>
  </si>
  <si>
    <r>
      <t></t>
    </r>
    <r>
      <rPr>
        <sz val="7"/>
        <rFont val="Times New Roman"/>
        <family val="1"/>
      </rPr>
      <t xml:space="preserve">  </t>
    </r>
    <r>
      <rPr>
        <sz val="9"/>
        <color rgb="FF000000"/>
        <rFont val="Arial"/>
        <family val="2"/>
      </rPr>
      <t>No meat or equivalent at least every second day due to cost.</t>
    </r>
  </si>
  <si>
    <r>
      <t></t>
    </r>
    <r>
      <rPr>
        <sz val="7"/>
        <rFont val="Times New Roman"/>
        <family val="1"/>
      </rPr>
      <t xml:space="preserve">  </t>
    </r>
    <r>
      <rPr>
        <sz val="9"/>
        <color rgb="FF000000"/>
        <rFont val="Arial"/>
        <family val="2"/>
      </rPr>
      <t>Buy less meat than would like to a lot.</t>
    </r>
  </si>
  <si>
    <r>
      <t></t>
    </r>
    <r>
      <rPr>
        <sz val="7"/>
        <rFont val="Times New Roman"/>
        <family val="1"/>
      </rPr>
      <t xml:space="preserve">  </t>
    </r>
    <r>
      <rPr>
        <sz val="9"/>
        <color rgb="FF000000"/>
        <rFont val="Arial"/>
        <family val="2"/>
      </rPr>
      <t>Cannot pay $500 unexpected expenses.</t>
    </r>
  </si>
  <si>
    <r>
      <t></t>
    </r>
    <r>
      <rPr>
        <sz val="7"/>
        <rFont val="Times New Roman"/>
        <family val="1"/>
      </rPr>
      <t xml:space="preserve">  </t>
    </r>
    <r>
      <rPr>
        <sz val="9"/>
        <color rgb="FF000000"/>
        <rFont val="Arial"/>
        <family val="2"/>
      </rPr>
      <t>Late to pay rent or mortgage.</t>
    </r>
  </si>
  <si>
    <r>
      <t></t>
    </r>
    <r>
      <rPr>
        <sz val="7"/>
        <rFont val="Times New Roman"/>
        <family val="1"/>
      </rPr>
      <t xml:space="preserve">  </t>
    </r>
    <r>
      <rPr>
        <sz val="9"/>
        <color rgb="FF000000"/>
        <rFont val="Arial"/>
        <family val="2"/>
      </rPr>
      <t>Late to pay car insurance.</t>
    </r>
  </si>
  <si>
    <r>
      <t></t>
    </r>
    <r>
      <rPr>
        <sz val="7"/>
        <rFont val="Times New Roman"/>
        <family val="1"/>
      </rPr>
      <t xml:space="preserve">  </t>
    </r>
    <r>
      <rPr>
        <sz val="9"/>
        <color rgb="FF000000"/>
        <rFont val="Arial"/>
        <family val="2"/>
      </rPr>
      <t>Received help from community.</t>
    </r>
  </si>
  <si>
    <t xml:space="preserve">People with 2 or more out of 7 measures </t>
  </si>
  <si>
    <r>
      <t></t>
    </r>
    <r>
      <rPr>
        <sz val="7"/>
        <rFont val="Times New Roman"/>
        <family val="1"/>
      </rPr>
      <t xml:space="preserve">  </t>
    </r>
    <r>
      <rPr>
        <sz val="9"/>
        <color rgb="FF000000"/>
        <rFont val="Arial"/>
        <family val="2"/>
      </rPr>
      <t>Dwelling is colder in winter than would like.</t>
    </r>
  </si>
  <si>
    <r>
      <t></t>
    </r>
    <r>
      <rPr>
        <sz val="7"/>
        <rFont val="Times New Roman"/>
        <family val="1"/>
      </rPr>
      <t xml:space="preserve">  </t>
    </r>
    <r>
      <rPr>
        <sz val="9"/>
        <color rgb="FF000000"/>
        <rFont val="Arial"/>
        <family val="2"/>
      </rPr>
      <t>Major mould or dampness in hom.e</t>
    </r>
  </si>
  <si>
    <r>
      <t></t>
    </r>
    <r>
      <rPr>
        <sz val="7"/>
        <rFont val="Times New Roman"/>
        <family val="1"/>
      </rPr>
      <t xml:space="preserve">  </t>
    </r>
    <r>
      <rPr>
        <sz val="9"/>
        <color rgb="FF000000"/>
        <rFont val="Arial"/>
        <family val="2"/>
      </rPr>
      <t>Delay replacing / repairing appliances a lot.</t>
    </r>
  </si>
  <si>
    <r>
      <t></t>
    </r>
    <r>
      <rPr>
        <sz val="7"/>
        <rFont val="Times New Roman"/>
        <family val="1"/>
      </rPr>
      <t xml:space="preserve">  </t>
    </r>
    <r>
      <rPr>
        <sz val="9"/>
        <color rgb="FF000000"/>
        <rFont val="Arial"/>
        <family val="2"/>
      </rPr>
      <t>Feel limited in buying clothes/shoes for self.</t>
    </r>
  </si>
  <si>
    <t>Left out (excluded)</t>
  </si>
  <si>
    <t>People with 1 of 4</t>
  </si>
  <si>
    <t xml:space="preserve"> </t>
  </si>
  <si>
    <r>
      <t></t>
    </r>
    <r>
      <rPr>
        <sz val="7"/>
        <rFont val="Times New Roman"/>
        <family val="1"/>
      </rPr>
      <t xml:space="preserve">  </t>
    </r>
    <r>
      <rPr>
        <sz val="9"/>
        <color rgb="FF000000"/>
        <rFont val="Arial"/>
        <family val="2"/>
      </rPr>
      <t>Jobless household.</t>
    </r>
  </si>
  <si>
    <r>
      <t></t>
    </r>
    <r>
      <rPr>
        <sz val="7"/>
        <rFont val="Times New Roman"/>
        <family val="1"/>
      </rPr>
      <t xml:space="preserve">  </t>
    </r>
    <r>
      <rPr>
        <sz val="9"/>
        <color rgb="FF000000"/>
        <rFont val="Arial"/>
        <family val="2"/>
      </rPr>
      <t xml:space="preserve">No high school qualification in household. </t>
    </r>
  </si>
  <si>
    <r>
      <t></t>
    </r>
    <r>
      <rPr>
        <sz val="7"/>
        <rFont val="Times New Roman"/>
        <family val="1"/>
      </rPr>
      <t xml:space="preserve">  </t>
    </r>
    <r>
      <rPr>
        <sz val="9"/>
        <color rgb="FF000000"/>
        <rFont val="Arial"/>
        <family val="2"/>
      </rPr>
      <t>No internet.</t>
    </r>
  </si>
  <si>
    <r>
      <t></t>
    </r>
    <r>
      <rPr>
        <sz val="7"/>
        <rFont val="Times New Roman"/>
        <family val="1"/>
      </rPr>
      <t xml:space="preserve">  </t>
    </r>
    <r>
      <rPr>
        <sz val="9"/>
        <color rgb="FF000000"/>
        <rFont val="Arial"/>
        <family val="2"/>
      </rPr>
      <t>No motor vehicles.</t>
    </r>
  </si>
  <si>
    <t>People with 2 or more of 12 measures</t>
  </si>
  <si>
    <r>
      <t></t>
    </r>
    <r>
      <rPr>
        <sz val="7"/>
        <rFont val="Times New Roman"/>
        <family val="1"/>
      </rPr>
      <t xml:space="preserve">  </t>
    </r>
    <r>
      <rPr>
        <sz val="9"/>
        <color rgb="FF000000"/>
        <rFont val="Arial"/>
        <family val="2"/>
      </rPr>
      <t>No high school qualification the household.</t>
    </r>
  </si>
  <si>
    <r>
      <t></t>
    </r>
    <r>
      <rPr>
        <sz val="7"/>
        <rFont val="Times New Roman"/>
        <family val="1"/>
      </rPr>
      <t xml:space="preserve">  </t>
    </r>
    <r>
      <rPr>
        <sz val="9"/>
        <color rgb="FF000000"/>
        <rFont val="Arial"/>
        <family val="2"/>
      </rPr>
      <t>No computer with internet access.</t>
    </r>
  </si>
  <si>
    <r>
      <t></t>
    </r>
    <r>
      <rPr>
        <sz val="7"/>
        <rFont val="Times New Roman"/>
        <family val="1"/>
      </rPr>
      <t xml:space="preserve">  </t>
    </r>
    <r>
      <rPr>
        <sz val="9"/>
        <color rgb="FF000000"/>
        <rFont val="Arial"/>
        <family val="2"/>
      </rPr>
      <t>No access to car/van.</t>
    </r>
  </si>
  <si>
    <r>
      <t></t>
    </r>
    <r>
      <rPr>
        <sz val="7"/>
        <rFont val="Times New Roman"/>
        <family val="1"/>
      </rPr>
      <t xml:space="preserve">  </t>
    </r>
    <r>
      <rPr>
        <sz val="9"/>
        <color rgb="FF000000"/>
        <rFont val="Arial"/>
        <family val="2"/>
      </rPr>
      <t>Inadequate income to cover basic. needs (subjective measure).</t>
    </r>
  </si>
  <si>
    <r>
      <t></t>
    </r>
    <r>
      <rPr>
        <sz val="7"/>
        <rFont val="Times New Roman"/>
        <family val="1"/>
      </rPr>
      <t xml:space="preserve">  </t>
    </r>
    <r>
      <rPr>
        <sz val="9"/>
        <color rgb="FF000000"/>
        <rFont val="Arial"/>
        <family val="2"/>
      </rPr>
      <t xml:space="preserve">Late to pay utilities/rates. </t>
    </r>
  </si>
  <si>
    <r>
      <t></t>
    </r>
    <r>
      <rPr>
        <sz val="7"/>
        <rFont val="Times New Roman"/>
        <family val="1"/>
      </rPr>
      <t xml:space="preserve">  </t>
    </r>
    <r>
      <rPr>
        <sz val="9"/>
        <color rgb="FF000000"/>
        <rFont val="Arial"/>
        <family val="2"/>
      </rPr>
      <t>Done without/ cut back trips to shops/local places a lot.</t>
    </r>
  </si>
  <si>
    <r>
      <t></t>
    </r>
    <r>
      <rPr>
        <sz val="7"/>
        <rFont val="Times New Roman"/>
        <family val="1"/>
      </rPr>
      <t xml:space="preserve">  </t>
    </r>
    <r>
      <rPr>
        <sz val="9"/>
        <color rgb="FF000000"/>
        <rFont val="Arial"/>
        <family val="2"/>
      </rPr>
      <t>Postponed doctor visits a lot.</t>
    </r>
  </si>
  <si>
    <r>
      <t></t>
    </r>
    <r>
      <rPr>
        <sz val="7"/>
        <rFont val="Times New Roman"/>
        <family val="1"/>
      </rPr>
      <t xml:space="preserve">  </t>
    </r>
    <r>
      <rPr>
        <sz val="9"/>
        <color rgb="FF000000"/>
        <rFont val="Arial"/>
        <family val="2"/>
      </rPr>
      <t>No suitable clothes for special days due to cost.</t>
    </r>
  </si>
  <si>
    <r>
      <t></t>
    </r>
    <r>
      <rPr>
        <sz val="7"/>
        <rFont val="Times New Roman"/>
        <family val="1"/>
      </rPr>
      <t xml:space="preserve">  </t>
    </r>
    <r>
      <rPr>
        <sz val="9"/>
        <color rgb="FF000000"/>
        <rFont val="Arial"/>
        <family val="2"/>
      </rPr>
      <t>No giving gifts on special days due to cost.</t>
    </r>
  </si>
  <si>
    <r>
      <t></t>
    </r>
    <r>
      <rPr>
        <sz val="7"/>
        <rFont val="Times New Roman"/>
        <family val="1"/>
      </rPr>
      <t xml:space="preserve">  </t>
    </r>
    <r>
      <rPr>
        <sz val="9"/>
        <color rgb="FF000000"/>
        <rFont val="Arial"/>
        <family val="2"/>
      </rPr>
      <t>Borrow from family/friend to meet living costs.</t>
    </r>
  </si>
  <si>
    <r>
      <t></t>
    </r>
    <r>
      <rPr>
        <sz val="7"/>
        <rFont val="Times New Roman"/>
        <family val="1"/>
      </rPr>
      <t xml:space="preserve">  </t>
    </r>
    <r>
      <rPr>
        <sz val="9"/>
        <color rgb="FF000000"/>
        <rFont val="Arial"/>
        <family val="2"/>
      </rPr>
      <t>No family get together due to cost.</t>
    </r>
  </si>
  <si>
    <t>People with 4 or more of 18 (or 5 or more of 22 measures)</t>
  </si>
  <si>
    <r>
      <t></t>
    </r>
    <r>
      <rPr>
        <sz val="7"/>
        <rFont val="Times New Roman"/>
        <family val="1"/>
      </rPr>
      <t xml:space="preserve">  </t>
    </r>
    <r>
      <rPr>
        <sz val="9"/>
        <color rgb="FF000000"/>
        <rFont val="Arial"/>
        <family val="2"/>
      </rPr>
      <t>No high school qualification in household.</t>
    </r>
  </si>
  <si>
    <r>
      <t></t>
    </r>
    <r>
      <rPr>
        <sz val="7"/>
        <rFont val="Times New Roman"/>
        <family val="1"/>
      </rPr>
      <t xml:space="preserve">  </t>
    </r>
    <r>
      <rPr>
        <sz val="9"/>
        <color rgb="FF000000"/>
        <rFont val="Arial"/>
        <family val="2"/>
      </rPr>
      <t>Inadequate income to cover basic needs (subjective measure).</t>
    </r>
  </si>
  <si>
    <r>
      <t></t>
    </r>
    <r>
      <rPr>
        <sz val="7"/>
        <rFont val="Times New Roman"/>
        <family val="1"/>
      </rPr>
      <t xml:space="preserve">  </t>
    </r>
    <r>
      <rPr>
        <sz val="9"/>
        <color rgb="FF000000"/>
        <rFont val="Arial"/>
        <family val="2"/>
      </rPr>
      <t>Late to pay utilities/rates.</t>
    </r>
  </si>
  <si>
    <r>
      <t></t>
    </r>
    <r>
      <rPr>
        <sz val="7"/>
        <rFont val="Times New Roman"/>
        <family val="1"/>
      </rPr>
      <t xml:space="preserve">  </t>
    </r>
    <r>
      <rPr>
        <sz val="9"/>
        <color rgb="FF000000"/>
        <rFont val="Arial"/>
        <family val="2"/>
      </rPr>
      <t>Done without/ cut back on trips to the shops/local places.</t>
    </r>
  </si>
  <si>
    <r>
      <t></t>
    </r>
    <r>
      <rPr>
        <sz val="7"/>
        <rFont val="Times New Roman"/>
        <family val="1"/>
      </rPr>
      <t xml:space="preserve">  </t>
    </r>
    <r>
      <rPr>
        <sz val="9"/>
        <color rgb="FF000000"/>
        <rFont val="Arial"/>
        <family val="2"/>
      </rPr>
      <t>Not enough contact with family .</t>
    </r>
  </si>
  <si>
    <r>
      <t></t>
    </r>
    <r>
      <rPr>
        <sz val="7"/>
        <rFont val="Times New Roman"/>
        <family val="1"/>
      </rPr>
      <t xml:space="preserve">  </t>
    </r>
    <r>
      <rPr>
        <sz val="9"/>
        <color rgb="FF000000"/>
        <rFont val="Arial"/>
        <family val="2"/>
      </rPr>
      <t>Not enough contact with friends.</t>
    </r>
  </si>
  <si>
    <r>
      <t></t>
    </r>
    <r>
      <rPr>
        <sz val="7"/>
        <rFont val="Times New Roman"/>
        <family val="1"/>
      </rPr>
      <t xml:space="preserve">  </t>
    </r>
    <r>
      <rPr>
        <sz val="9"/>
        <color rgb="FF000000"/>
        <rFont val="Arial"/>
        <family val="2"/>
      </rPr>
      <t>Hard to talk with someone if depressed.</t>
    </r>
  </si>
  <si>
    <r>
      <t></t>
    </r>
    <r>
      <rPr>
        <sz val="7"/>
        <rFont val="Times New Roman"/>
        <family val="1"/>
      </rPr>
      <t xml:space="preserve">  </t>
    </r>
    <r>
      <rPr>
        <sz val="9"/>
        <color rgb="FF000000"/>
        <rFont val="Arial"/>
        <family val="2"/>
      </rPr>
      <t>Hard to ask someone for a place to stay in an emergency.</t>
    </r>
  </si>
  <si>
    <r>
      <t></t>
    </r>
    <r>
      <rPr>
        <sz val="7"/>
        <rFont val="Times New Roman"/>
        <family val="1"/>
      </rPr>
      <t xml:space="preserve">  </t>
    </r>
    <r>
      <rPr>
        <sz val="9"/>
        <color rgb="FF000000"/>
        <rFont val="Arial"/>
        <family val="2"/>
      </rPr>
      <t>Experienced discrimination in last 12 months (~12 types of discrimination and situations).</t>
    </r>
  </si>
  <si>
    <r>
      <t></t>
    </r>
    <r>
      <rPr>
        <sz val="7"/>
        <rFont val="Times New Roman"/>
        <family val="1"/>
      </rPr>
      <t xml:space="preserve">  </t>
    </r>
    <r>
      <rPr>
        <sz val="9"/>
        <color rgb="FF000000"/>
        <rFont val="Arial"/>
        <family val="2"/>
      </rPr>
      <t>Hard to be yourself.</t>
    </r>
  </si>
  <si>
    <r>
      <t></t>
    </r>
    <r>
      <rPr>
        <sz val="7"/>
        <rFont val="Times New Roman"/>
        <family val="1"/>
      </rPr>
      <t xml:space="preserve">  </t>
    </r>
    <r>
      <rPr>
        <sz val="9"/>
        <color rgb="FF000000"/>
        <rFont val="Arial"/>
        <family val="2"/>
      </rPr>
      <t>Felt lonely much/all of the time in last four weeks.</t>
    </r>
  </si>
  <si>
    <r>
      <t></t>
    </r>
    <r>
      <rPr>
        <sz val="7"/>
        <rFont val="Times New Roman"/>
        <family val="1"/>
      </rPr>
      <t xml:space="preserve">  </t>
    </r>
    <r>
      <rPr>
        <sz val="9"/>
        <color rgb="FF000000"/>
        <rFont val="Arial"/>
        <family val="2"/>
      </rPr>
      <t>Noise/vandalism</t>
    </r>
  </si>
  <si>
    <r>
      <t></t>
    </r>
    <r>
      <rPr>
        <sz val="7"/>
        <rFont val="Times New Roman"/>
        <family val="1"/>
      </rPr>
      <t xml:space="preserve">  </t>
    </r>
    <r>
      <rPr>
        <sz val="9"/>
        <color rgb="FF000000"/>
        <rFont val="Arial"/>
        <family val="2"/>
      </rPr>
      <t>Burglary</t>
    </r>
  </si>
  <si>
    <r>
      <t></t>
    </r>
    <r>
      <rPr>
        <sz val="7"/>
        <rFont val="Times New Roman"/>
        <family val="1"/>
      </rPr>
      <t xml:space="preserve">  </t>
    </r>
    <r>
      <rPr>
        <sz val="9"/>
        <color rgb="FF000000"/>
        <rFont val="Arial"/>
        <family val="2"/>
      </rPr>
      <t>Assaults</t>
    </r>
  </si>
  <si>
    <r>
      <t></t>
    </r>
    <r>
      <rPr>
        <sz val="7"/>
        <rFont val="Times New Roman"/>
        <family val="1"/>
      </rPr>
      <t xml:space="preserve">  </t>
    </r>
    <r>
      <rPr>
        <sz val="9"/>
        <color rgb="FF000000"/>
        <rFont val="Arial"/>
        <family val="2"/>
      </rPr>
      <t>Harassment</t>
    </r>
  </si>
  <si>
    <r>
      <t></t>
    </r>
    <r>
      <rPr>
        <sz val="7"/>
        <rFont val="Times New Roman"/>
        <family val="1"/>
      </rPr>
      <t xml:space="preserve">  </t>
    </r>
    <r>
      <rPr>
        <sz val="9"/>
        <color rgb="FF000000"/>
        <rFont val="Arial"/>
        <family val="2"/>
      </rPr>
      <t>Drugs</t>
    </r>
  </si>
  <si>
    <r>
      <t></t>
    </r>
    <r>
      <rPr>
        <sz val="7"/>
        <rFont val="Times New Roman"/>
        <family val="1"/>
      </rPr>
      <t xml:space="preserve">  </t>
    </r>
    <r>
      <rPr>
        <sz val="9"/>
        <color rgb="FF000000"/>
        <rFont val="Arial"/>
        <family val="2"/>
      </rPr>
      <t>Home alone at night</t>
    </r>
  </si>
  <si>
    <r>
      <t></t>
    </r>
    <r>
      <rPr>
        <sz val="7"/>
        <rFont val="Times New Roman"/>
        <family val="1"/>
      </rPr>
      <t xml:space="preserve">  </t>
    </r>
    <r>
      <rPr>
        <sz val="9"/>
        <color rgb="FF000000"/>
        <rFont val="Arial"/>
        <family val="2"/>
      </rPr>
      <t>Walking alone in neighbourhood after dark</t>
    </r>
  </si>
  <si>
    <r>
      <t></t>
    </r>
    <r>
      <rPr>
        <sz val="7"/>
        <rFont val="Times New Roman"/>
        <family val="1"/>
      </rPr>
      <t xml:space="preserve">  </t>
    </r>
    <r>
      <rPr>
        <sz val="9"/>
        <color rgb="FF000000"/>
        <rFont val="Arial"/>
        <family val="2"/>
      </rPr>
      <t>Waiting for/using public transport at night</t>
    </r>
  </si>
  <si>
    <r>
      <t></t>
    </r>
    <r>
      <rPr>
        <sz val="7"/>
        <rFont val="Times New Roman"/>
        <family val="1"/>
      </rPr>
      <t xml:space="preserve">  </t>
    </r>
    <r>
      <rPr>
        <sz val="9"/>
        <color rgb="FF000000"/>
        <rFont val="Arial"/>
        <family val="2"/>
      </rPr>
      <t>Victim of crime in last 12 months</t>
    </r>
  </si>
  <si>
    <t>Measures and thresholds used to define disadvantage and persistent disadvantage in the doing without and being left out domains</t>
  </si>
  <si>
    <t>Domain/s</t>
  </si>
  <si>
    <t>What does this mean?</t>
  </si>
  <si>
    <t>&lt;60% of median household equivalised income before housing costs per person (denoted as &lt;60% HEDI)</t>
  </si>
  <si>
    <t xml:space="preserve">Doing without </t>
  </si>
  <si>
    <t>(Deprived)</t>
  </si>
  <si>
    <t>In Census: 1 of 2 items</t>
  </si>
  <si>
    <t>In HES: 3 or more of 15 items</t>
  </si>
  <si>
    <t>In GSS: 2 or more of 7 items</t>
  </si>
  <si>
    <t xml:space="preserve">Left out </t>
  </si>
  <si>
    <t>(Excluded)</t>
  </si>
  <si>
    <t>In Census: 1 of 4 items</t>
  </si>
  <si>
    <t>In HES: 2 or more of 12 items</t>
  </si>
  <si>
    <t>In GSS: 4 or more of 18 items</t>
  </si>
  <si>
    <t xml:space="preserve">Simple D or Simple PD </t>
  </si>
  <si>
    <t>D or PD in 1 domain only (if it is simple PD, it is the same domain both times)</t>
  </si>
  <si>
    <t xml:space="preserve">One or more of the 3 domains </t>
  </si>
  <si>
    <t>D or PD in one or more domains (PD is in the same domain both times)</t>
  </si>
  <si>
    <t xml:space="preserve">Complex D or complex PD </t>
  </si>
  <si>
    <t>This is D or PD in 2 or 3 domains (PD is in the same domains both times)</t>
  </si>
  <si>
    <t>Domains and combinations of domains of disadvantage (D) and persistent disadvantage (PD) analysed for this report</t>
  </si>
  <si>
    <t>High school</t>
  </si>
  <si>
    <t xml:space="preserve">High school </t>
  </si>
  <si>
    <t>From combined</t>
  </si>
  <si>
    <t>Census 2013 &amp; 2018 analysis</t>
  </si>
  <si>
    <t>Potential disadvantage measure in 2016-2017 HES</t>
  </si>
  <si>
    <t>No disadvantage in 2013 or 2018 (%)</t>
  </si>
  <si>
    <t>In any disadvantage one time (%)</t>
  </si>
  <si>
    <t>Simple PD, both 2013 and 2018 (%)</t>
  </si>
  <si>
    <t>Complex PD, both 2013 and 2018 (%)</t>
  </si>
  <si>
    <t>Income Poverty rate – &lt;60% HEDI</t>
  </si>
  <si>
    <t>Major problem heating home in winter</t>
  </si>
  <si>
    <t>No 2 pairs of shoes due to the cost</t>
  </si>
  <si>
    <t>No home contents insurance</t>
  </si>
  <si>
    <t>No meat or equivalent at least each second day</t>
  </si>
  <si>
    <t>Gone without fresh fruits and vegetables</t>
  </si>
  <si>
    <t>Buy less meat than would like to</t>
  </si>
  <si>
    <t>Put up with major mould or dampness in home</t>
  </si>
  <si>
    <t>Delay repairing/replacing home appliances</t>
  </si>
  <si>
    <t>Feel limited by money in buying clothes/shoes for self</t>
  </si>
  <si>
    <t>Cannot pay $500 unexpected expenses</t>
  </si>
  <si>
    <t>Late to pay rent or mortgage</t>
  </si>
  <si>
    <t>Late to pay car insurance</t>
  </si>
  <si>
    <t>Received help from community</t>
  </si>
  <si>
    <t>No high school qualification in the household</t>
  </si>
  <si>
    <t>No computer with internet access</t>
  </si>
  <si>
    <t xml:space="preserve">No access to car/van </t>
  </si>
  <si>
    <t>Inadequate income to cover basic needs (subjective)</t>
  </si>
  <si>
    <t>No suitable clothes for special days</t>
  </si>
  <si>
    <t>No gifts on special days</t>
  </si>
  <si>
    <t>Done without/ cut back on trips to shops/local places</t>
  </si>
  <si>
    <t>Late to pay utility/rates</t>
  </si>
  <si>
    <t>Borrow from family/friend to meet living costs</t>
  </si>
  <si>
    <t>No family get together due to the cost</t>
  </si>
  <si>
    <t>Comparing 2016–2017 HES measures with the analysis persistent disadvantage (PD)</t>
  </si>
  <si>
    <t>Table B 2</t>
  </si>
  <si>
    <t>New Zealand Productivity Commission calculations of working age household population in 2013 and 2018 Census and 2016-2017 HES</t>
  </si>
  <si>
    <t>Comparing 2019–2021 HES measures with analysis of persistent disadvantage</t>
  </si>
  <si>
    <t>Table B 3</t>
  </si>
  <si>
    <t>From combined Census 2013 &amp; 2018 analysis</t>
  </si>
  <si>
    <t>Potential disadvantage measure in</t>
  </si>
  <si>
    <t>2019–2021 HES</t>
  </si>
  <si>
    <t>No two pairs of shoes due to the cost</t>
  </si>
  <si>
    <t>With major mould or dampness in home</t>
  </si>
  <si>
    <t xml:space="preserve">Late to pay utility/rates </t>
  </si>
  <si>
    <t>One Domain only</t>
  </si>
  <si>
    <t>2 or more Domains</t>
  </si>
  <si>
    <t>All 3 Domains</t>
  </si>
  <si>
    <t>Rates of different types of disadvantage for people in the New Zealand working age household population from 2016-2021</t>
  </si>
  <si>
    <t>1. Income poor = &lt;60% HEDI.</t>
  </si>
  <si>
    <t>2. Deprived/Doing without = 3 or more of 15 items (refer Table A.3)</t>
  </si>
  <si>
    <t>3. Excluded/Left out = 2 or more of 12 items (refer Table A.3)</t>
  </si>
  <si>
    <t xml:space="preserve">Type of Disadvantage </t>
  </si>
  <si>
    <t>Relative risk of experiencing persistent disadvantage of specific population groups</t>
  </si>
  <si>
    <t xml:space="preserve">Relative risk (Likelihood ratio) of persistent disadvantage by selected population groups  </t>
  </si>
  <si>
    <t>No qualificationss</t>
  </si>
  <si>
    <t>Multi-family HH</t>
  </si>
  <si>
    <t>Couple parent</t>
  </si>
  <si>
    <t>Average</t>
  </si>
  <si>
    <t>None</t>
  </si>
  <si>
    <t>One</t>
  </si>
  <si>
    <t>Two</t>
  </si>
  <si>
    <t>Three</t>
  </si>
  <si>
    <t>New Zealand Productivity Commission calculations of working-age household population using 2013 and 2018 Census data and 2016–2021 HES</t>
  </si>
  <si>
    <t xml:space="preserve">1. Initial characteristics in 2013 Census except for disability, which was gathered in 2018 Census </t>
  </si>
  <si>
    <t>Figure 8</t>
  </si>
  <si>
    <t xml:space="preserve">Proportion of people having temporary and persistent income poverty </t>
  </si>
  <si>
    <t>Females in HH</t>
  </si>
  <si>
    <t>Gender (ref group=Males in HH)</t>
  </si>
  <si>
    <t xml:space="preserve">Percentage (%) of population group experiencing this change of status in 2018 </t>
  </si>
  <si>
    <t>Family Wellbeing</t>
  </si>
  <si>
    <t>Figure B4</t>
  </si>
  <si>
    <t>Subjective family wellbeing measure by complexity of disadvantage</t>
  </si>
  <si>
    <t>Subjective wellbeing measures 9life satisfaction and life worthwhile) by complexity of disadvantage</t>
  </si>
  <si>
    <r>
      <t>Always poor</t>
    </r>
    <r>
      <rPr>
        <sz val="11"/>
        <color rgb="FFFFFFFF"/>
        <rFont val="Arial"/>
        <family val="2"/>
      </rPr>
      <t> </t>
    </r>
  </si>
  <si>
    <t>Disadvantage (D) entry and exit rates between 2013 and 2018 (in percent)</t>
  </si>
  <si>
    <t xml:space="preserve">Probability of experiencing selected life events between 2013 and 2018 </t>
  </si>
  <si>
    <t>Table 11</t>
  </si>
  <si>
    <t>Disadvantage based on two Censuses</t>
  </si>
  <si>
    <t>Mean life satisfaction in HES</t>
  </si>
  <si>
    <t>All respondents in WAHH</t>
  </si>
  <si>
    <t>Never income poor</t>
  </si>
  <si>
    <t>One year (out of three)</t>
  </si>
  <si>
    <t>Two years (out of three)</t>
  </si>
  <si>
    <t>Three years</t>
  </si>
  <si>
    <t>One year</t>
  </si>
  <si>
    <t>By type of persistent disadvantage</t>
  </si>
  <si>
    <t>Never with PD</t>
  </si>
  <si>
    <t>One or more of three domains (Simple or complex)</t>
  </si>
  <si>
    <t>Never in D or PD</t>
  </si>
  <si>
    <t xml:space="preserve">Mean life satisfaction in HES based on the disadvantage state in two Censuses </t>
  </si>
  <si>
    <t>Table 12</t>
  </si>
  <si>
    <t>Source: New Zealand Productivity Commission calculations of working-age household population using 2013 and 2018 Census data and 2016–2021 HES</t>
  </si>
  <si>
    <t>Table B1</t>
  </si>
  <si>
    <t>Figure B2</t>
  </si>
  <si>
    <t>Table B15</t>
  </si>
  <si>
    <t>Table B16</t>
  </si>
  <si>
    <t>Figure B1</t>
  </si>
  <si>
    <t>Figure B3</t>
  </si>
  <si>
    <t xml:space="preserve">Incidence of persistent disadvantage by selected population groups  </t>
  </si>
  <si>
    <t>Table B4a</t>
  </si>
  <si>
    <t xml:space="preserve">Table B5a </t>
  </si>
  <si>
    <t xml:space="preserve">Table B5b </t>
  </si>
  <si>
    <t>Table B6</t>
  </si>
  <si>
    <t>Table B7</t>
  </si>
  <si>
    <t>Table B8</t>
  </si>
  <si>
    <t>Table B9</t>
  </si>
  <si>
    <t>Table B10</t>
  </si>
  <si>
    <t>Table B11</t>
  </si>
  <si>
    <t>Table B12</t>
  </si>
  <si>
    <t>Table B13</t>
  </si>
  <si>
    <t>Table B14</t>
  </si>
  <si>
    <t>Table B18</t>
  </si>
  <si>
    <t>Table B19</t>
  </si>
  <si>
    <t>Table B20</t>
  </si>
  <si>
    <t>Table B21</t>
  </si>
  <si>
    <t>Table A1</t>
  </si>
  <si>
    <t>Table A2</t>
  </si>
  <si>
    <t>Table A3</t>
  </si>
  <si>
    <t>Incidence of overlap of Life being worthwhile and disadvantage by three age groups (2014-2018 GSS)</t>
  </si>
  <si>
    <t xml:space="preserve">Table B17 </t>
  </si>
  <si>
    <t>Working age population (25–64 years)</t>
  </si>
  <si>
    <t>Number</t>
  </si>
  <si>
    <t>of</t>
  </si>
  <si>
    <t>Domains</t>
  </si>
  <si>
    <t>Disadvantage Domains</t>
  </si>
  <si>
    <t>Incidence</t>
  </si>
  <si>
    <t>Mean Life worthwhile</t>
  </si>
  <si>
    <t>Incidence (%)</t>
  </si>
  <si>
    <t>Mean Life Worthwhile</t>
  </si>
  <si>
    <t>Not Disadvantaged</t>
  </si>
  <si>
    <t>Income Poverty Only</t>
  </si>
  <si>
    <t>Deprived Only</t>
  </si>
  <si>
    <t>Excluded Only</t>
  </si>
  <si>
    <t>Deprived and Income Poverty</t>
  </si>
  <si>
    <t>Excluded and Income Poverty</t>
  </si>
  <si>
    <t>Excluded and Deprived</t>
  </si>
  <si>
    <t>Excluded, Deprived, &amp; Income Poverty</t>
  </si>
  <si>
    <t>Table A4</t>
  </si>
  <si>
    <t>6. This table provides adjusted probabilities of having persistent disadvantage by characteristics which may not be the same when compared with the unadjusted probabilities of having persistent disadvantage (descriptives).</t>
  </si>
  <si>
    <t>5. Coefficients on ethnicities describe the likelihood of disadvantage for all people with an ethnicity relative all of those who do not report that particular ethnicity.</t>
  </si>
  <si>
    <t>Ethnicity (People can have multiple ethnicities - refer note 5))</t>
  </si>
  <si>
    <t xml:space="preserve">3. The shares of the WAHH do not sum to 100% for Simple Disadvantage as the comparison is with no-disadvantage. Those with Complex Disadvantage are excluded. </t>
  </si>
  <si>
    <t>Simple D (refer note 3)</t>
  </si>
  <si>
    <t>Complex D (refer note 4)</t>
  </si>
  <si>
    <t>New Zealand Productivity Commission calculations of working age household population in 2013 and 2018 Census and 2019-2021 HES</t>
  </si>
  <si>
    <t>Change in circumstances between 2013 and 2018</t>
  </si>
  <si>
    <t>Additional workers in HH</t>
  </si>
  <si>
    <t>Fewer workers in HH</t>
  </si>
  <si>
    <t>Jobless HH now has 1 or more jobs</t>
  </si>
  <si>
    <t>HH with workers becomes a jobless HH</t>
  </si>
  <si>
    <t>Low qualification HH acquires higher qualification</t>
  </si>
  <si>
    <t>Low income HH earns higher income</t>
  </si>
  <si>
    <t>Higher income HH earns lower income</t>
  </si>
  <si>
    <t>Homeowning HH becomes renting HH</t>
  </si>
  <si>
    <t>Renting HH becomes homeowning HH</t>
  </si>
  <si>
    <t>Multiple-adult HH becomes sole parent HH</t>
  </si>
  <si>
    <t>Sole parent HH becomes HH with &gt;1 adult</t>
  </si>
  <si>
    <t xml:space="preserve">1. The odds ratio compares the odds of an event occurring in one group to the odds of the same event occurring in another group. An odds ratio of 1 indicates no association or difference between the two groups. If the odds ratio is greater than 1, known as a positive association, the event is more likely to occur in the first group compared to the second group. </t>
  </si>
  <si>
    <t>Neither year</t>
  </si>
  <si>
    <t>Rates of disadvantage in 2019–2021 HES compared with status of disadvantage in 2013 and 2018 Census</t>
  </si>
  <si>
    <t>4. The “Neither year” category for complex disadvantage includes those who did not experience any disadvantage in either 2013 or 2018, or who experienced only simple disadvantage.</t>
  </si>
  <si>
    <t>Population groups likely to experience persistence</t>
  </si>
  <si>
    <t>One domain in both years  (%)</t>
  </si>
  <si>
    <t>Disabled people</t>
  </si>
  <si>
    <t>Total – working age HH</t>
  </si>
  <si>
    <t>Population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</si>
</sst>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
    <numFmt numFmtId="167" formatCode="[$-2000401]0"/>
  </numFmts>
  <fonts count="52" x14ac:knownFonts="1">
    <font>
      <sz val="11"/>
      <color theme="1"/>
      <name val="Calibri"/>
      <family val="2"/>
      <scheme val="minor"/>
    </font>
    <font>
      <sz val="10"/>
      <color theme="1"/>
      <name val="Arial"/>
      <family val="2"/>
    </font>
    <font>
      <sz val="11"/>
      <color theme="1"/>
      <name val="Arial"/>
      <family val="2"/>
    </font>
    <font>
      <b/>
      <sz val="10"/>
      <color theme="1"/>
      <name val="Arial"/>
      <family val="2"/>
    </font>
    <font>
      <b/>
      <sz val="10"/>
      <color rgb="FFFFFFFF"/>
      <name val="Arial"/>
      <family val="2"/>
    </font>
    <font>
      <b/>
      <sz val="8"/>
      <color theme="1"/>
      <name val="Arial"/>
      <family val="2"/>
    </font>
    <font>
      <b/>
      <sz val="10"/>
      <color rgb="FF000000"/>
      <name val="Arial"/>
      <family val="2"/>
    </font>
    <font>
      <sz val="10"/>
      <color rgb="FF000000"/>
      <name val="Arial"/>
      <family val="2"/>
    </font>
    <font>
      <b/>
      <vertAlign val="superscript"/>
      <sz val="10"/>
      <color rgb="FFFFFFFF"/>
      <name val="Arial"/>
      <family val="2"/>
    </font>
    <font>
      <sz val="8"/>
      <color theme="1"/>
      <name val="Arial"/>
      <family val="2"/>
    </font>
    <font>
      <b/>
      <sz val="10"/>
      <color rgb="FF2C2A29"/>
      <name val="Arial"/>
      <family val="2"/>
    </font>
    <font>
      <sz val="10"/>
      <color theme="1"/>
      <name val="Calibri"/>
      <family val="2"/>
      <scheme val="minor"/>
    </font>
    <font>
      <b/>
      <sz val="11"/>
      <color theme="1"/>
      <name val="Arial"/>
      <family val="2"/>
    </font>
    <font>
      <b/>
      <sz val="9"/>
      <color rgb="FFFFFFFF"/>
      <name val="Arial"/>
      <family val="2"/>
    </font>
    <font>
      <b/>
      <sz val="12"/>
      <color theme="1"/>
      <name val="Arial"/>
      <family val="2"/>
    </font>
    <font>
      <sz val="9"/>
      <color theme="1"/>
      <name val="Arial"/>
      <family val="2"/>
    </font>
    <font>
      <sz val="10"/>
      <color theme="1"/>
      <name val="Consolas"/>
      <family val="3"/>
    </font>
    <font>
      <sz val="11"/>
      <color theme="1"/>
      <name val="Calibri"/>
      <family val="2"/>
      <scheme val="minor"/>
    </font>
    <font>
      <b/>
      <sz val="8"/>
      <color rgb="FF000000"/>
      <name val="Arial"/>
      <family val="2"/>
    </font>
    <font>
      <b/>
      <sz val="9"/>
      <color rgb="FF000000"/>
      <name val="Arial"/>
      <family val="2"/>
    </font>
    <font>
      <sz val="9"/>
      <color rgb="FF000000"/>
      <name val="Arial"/>
      <family val="2"/>
    </font>
    <font>
      <b/>
      <sz val="9"/>
      <color theme="0"/>
      <name val="Arial"/>
      <family val="2"/>
    </font>
    <font>
      <b/>
      <sz val="14"/>
      <color theme="1"/>
      <name val="Arial"/>
      <family val="2"/>
    </font>
    <font>
      <sz val="11"/>
      <color rgb="FF000000"/>
      <name val="Arial"/>
      <family val="2"/>
    </font>
    <font>
      <b/>
      <i/>
      <sz val="10"/>
      <color rgb="FF000000"/>
      <name val="Arial"/>
      <family val="2"/>
    </font>
    <font>
      <b/>
      <i/>
      <sz val="10"/>
      <name val="Arial"/>
      <family val="2"/>
    </font>
    <font>
      <b/>
      <vertAlign val="superscript"/>
      <sz val="9"/>
      <color rgb="FF000000"/>
      <name val="Arial"/>
      <family val="2"/>
    </font>
    <font>
      <b/>
      <sz val="11"/>
      <color rgb="FFFFFFFF"/>
      <name val="Arial"/>
      <family val="2"/>
    </font>
    <font>
      <b/>
      <sz val="11"/>
      <name val="Arial"/>
      <family val="2"/>
    </font>
    <font>
      <sz val="10"/>
      <name val="Arial"/>
      <family val="2"/>
    </font>
    <font>
      <sz val="9"/>
      <color rgb="FFFFFFFF"/>
      <name val="Arial"/>
      <family val="2"/>
    </font>
    <font>
      <b/>
      <sz val="9"/>
      <color theme="1"/>
      <name val="Arial"/>
      <family val="2"/>
    </font>
    <font>
      <b/>
      <sz val="11"/>
      <color theme="0"/>
      <name val="Arial"/>
      <family val="2"/>
    </font>
    <font>
      <sz val="10"/>
      <color rgb="FFFFFFFF"/>
      <name val="Arial"/>
      <family val="2"/>
    </font>
    <font>
      <sz val="7"/>
      <color theme="1"/>
      <name val="Arial"/>
      <family val="2"/>
    </font>
    <font>
      <b/>
      <i/>
      <sz val="10"/>
      <color theme="1"/>
      <name val="Arial"/>
      <family val="2"/>
    </font>
    <font>
      <b/>
      <sz val="11"/>
      <color rgb="FF000000"/>
      <name val="Arial"/>
      <family val="2"/>
    </font>
    <font>
      <b/>
      <i/>
      <sz val="9"/>
      <name val="Arial"/>
      <family val="2"/>
    </font>
    <font>
      <b/>
      <sz val="11"/>
      <color theme="1"/>
      <name val="Calibri"/>
      <family val="2"/>
      <scheme val="minor"/>
    </font>
    <font>
      <sz val="11"/>
      <color theme="1"/>
      <name val="Calibri"/>
      <family val="2"/>
    </font>
    <font>
      <b/>
      <i/>
      <sz val="11"/>
      <color rgb="FFFFFFFF"/>
      <name val="Arial"/>
      <family val="2"/>
    </font>
    <font>
      <b/>
      <sz val="10"/>
      <color rgb="FFF2F2F2"/>
      <name val="Arial Black"/>
      <family val="2"/>
    </font>
    <font>
      <sz val="11"/>
      <color rgb="FFF2F2F2"/>
      <name val="AvenirMaoriBold"/>
      <family val="2"/>
    </font>
    <font>
      <b/>
      <sz val="9"/>
      <color rgb="FFF2F2F2"/>
      <name val="Arial"/>
      <family val="2"/>
    </font>
    <font>
      <sz val="9"/>
      <name val="Arial"/>
      <family val="2"/>
    </font>
    <font>
      <sz val="9"/>
      <name val="Wingdings 2"/>
      <family val="1"/>
      <charset val="2"/>
    </font>
    <font>
      <sz val="7"/>
      <name val="Times New Roman"/>
      <family val="1"/>
    </font>
    <font>
      <sz val="9"/>
      <color rgb="FF787370"/>
      <name val="Arial"/>
      <family val="2"/>
    </font>
    <font>
      <sz val="11"/>
      <color rgb="FFFFFFFF"/>
      <name val="Arial"/>
      <family val="2"/>
    </font>
    <font>
      <b/>
      <sz val="8"/>
      <color rgb="FFFFFFFF"/>
      <name val="Arial Black"/>
      <family val="2"/>
    </font>
    <font>
      <sz val="9"/>
      <color rgb="FF2C2A29"/>
      <name val="Arial"/>
      <family val="2"/>
    </font>
    <font>
      <sz val="9"/>
      <color rgb="FFFFFFFF"/>
      <name val="Arial Black"/>
      <family val="2"/>
    </font>
  </fonts>
  <fills count="15">
    <fill>
      <patternFill patternType="none"/>
    </fill>
    <fill>
      <patternFill patternType="gray125"/>
    </fill>
    <fill>
      <patternFill patternType="solid">
        <fgColor rgb="FF4298B5"/>
        <bgColor indexed="64"/>
      </patternFill>
    </fill>
    <fill>
      <patternFill patternType="solid">
        <fgColor rgb="FFD9EAF0"/>
        <bgColor indexed="64"/>
      </patternFill>
    </fill>
    <fill>
      <patternFill patternType="solid">
        <fgColor rgb="FFECF4F7"/>
        <bgColor indexed="64"/>
      </patternFill>
    </fill>
    <fill>
      <patternFill patternType="solid">
        <fgColor rgb="FFFFFFFF"/>
        <bgColor indexed="64"/>
      </patternFill>
    </fill>
    <fill>
      <patternFill patternType="solid">
        <fgColor rgb="FFD8EAF1"/>
        <bgColor indexed="64"/>
      </patternFill>
    </fill>
    <fill>
      <patternFill patternType="solid">
        <fgColor rgb="FFB1D6E3"/>
        <bgColor indexed="64"/>
      </patternFill>
    </fill>
    <fill>
      <patternFill patternType="solid">
        <fgColor rgb="FFFAFCFD"/>
        <bgColor indexed="64"/>
      </patternFill>
    </fill>
    <fill>
      <patternFill patternType="solid">
        <fgColor rgb="FFF1F7FA"/>
        <bgColor indexed="64"/>
      </patternFill>
    </fill>
    <fill>
      <patternFill patternType="solid">
        <fgColor theme="0"/>
        <bgColor indexed="64"/>
      </patternFill>
    </fill>
    <fill>
      <patternFill patternType="solid">
        <fgColor rgb="FFC6E0E8"/>
        <bgColor indexed="64"/>
      </patternFill>
    </fill>
    <fill>
      <patternFill patternType="solid">
        <fgColor rgb="FF2E8296"/>
        <bgColor indexed="64"/>
      </patternFill>
    </fill>
    <fill>
      <patternFill patternType="solid">
        <fgColor rgb="FFCAE1EC"/>
        <bgColor indexed="64"/>
      </patternFill>
    </fill>
    <fill>
      <patternFill patternType="solid">
        <fgColor rgb="FFE5E6B2"/>
        <bgColor indexed="64"/>
      </patternFill>
    </fill>
  </fills>
  <borders count="78">
    <border>
      <left/>
      <right/>
      <top/>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hair">
        <color auto="1"/>
      </left>
      <right style="hair">
        <color auto="1"/>
      </right>
      <top style="hair">
        <color auto="1"/>
      </top>
      <bottom style="hair">
        <color auto="1"/>
      </bottom>
      <diagonal/>
    </border>
    <border>
      <left/>
      <right/>
      <top/>
      <bottom style="medium">
        <color indexed="64"/>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style="medium">
        <color rgb="FFFFFFFF"/>
      </top>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right style="medium">
        <color rgb="FFFFFFFF"/>
      </right>
      <top/>
      <bottom/>
      <diagonal/>
    </border>
    <border>
      <left/>
      <right/>
      <top/>
      <bottom style="medium">
        <color rgb="FFFFFFFF"/>
      </bottom>
      <diagonal/>
    </border>
    <border>
      <left style="medium">
        <color rgb="FFFFFFFF"/>
      </left>
      <right/>
      <top/>
      <bottom style="medium">
        <color rgb="FFFFFFFF"/>
      </bottom>
      <diagonal/>
    </border>
    <border>
      <left/>
      <right/>
      <top style="thick">
        <color rgb="FF000000"/>
      </top>
      <bottom style="medium">
        <color rgb="FF000000"/>
      </bottom>
      <diagonal/>
    </border>
    <border>
      <left/>
      <right/>
      <top/>
      <bottom style="medium">
        <color rgb="FF000000"/>
      </bottom>
      <diagonal/>
    </border>
    <border>
      <left/>
      <right/>
      <top/>
      <bottom style="thick">
        <color rgb="FF000000"/>
      </bottom>
      <diagonal/>
    </border>
    <border>
      <left/>
      <right/>
      <top style="medium">
        <color rgb="FF000000"/>
      </top>
      <bottom/>
      <diagonal/>
    </border>
    <border>
      <left/>
      <right/>
      <top style="medium">
        <color rgb="FF000000"/>
      </top>
      <bottom style="medium">
        <color indexed="64"/>
      </bottom>
      <diagonal/>
    </border>
    <border>
      <left style="medium">
        <color rgb="FFA1CCDA"/>
      </left>
      <right/>
      <top style="medium">
        <color rgb="FFA1CCDA"/>
      </top>
      <bottom style="medium">
        <color rgb="FFA1CCDA"/>
      </bottom>
      <diagonal/>
    </border>
    <border>
      <left style="medium">
        <color rgb="FFA1CCDA"/>
      </left>
      <right/>
      <top style="medium">
        <color rgb="FFA1CCDA"/>
      </top>
      <bottom/>
      <diagonal/>
    </border>
    <border>
      <left style="medium">
        <color rgb="FFA1CCDA"/>
      </left>
      <right/>
      <top/>
      <bottom style="medium">
        <color rgb="FFA1CCDA"/>
      </bottom>
      <diagonal/>
    </border>
    <border>
      <left/>
      <right/>
      <top style="medium">
        <color rgb="FFA1CCDA"/>
      </top>
      <bottom style="medium">
        <color rgb="FFA1CCDA"/>
      </bottom>
      <diagonal/>
    </border>
    <border>
      <left/>
      <right/>
      <top style="medium">
        <color rgb="FFA1CCDA"/>
      </top>
      <bottom/>
      <diagonal/>
    </border>
    <border>
      <left/>
      <right/>
      <top/>
      <bottom style="medium">
        <color rgb="FFA1CCDA"/>
      </bottom>
      <diagonal/>
    </border>
    <border>
      <left/>
      <right style="medium">
        <color rgb="FFA1CCDA"/>
      </right>
      <top style="medium">
        <color rgb="FFA1CCDA"/>
      </top>
      <bottom style="medium">
        <color rgb="FFA1CCDA"/>
      </bottom>
      <diagonal/>
    </border>
    <border>
      <left/>
      <right style="medium">
        <color rgb="FFA1CCDA"/>
      </right>
      <top style="medium">
        <color rgb="FFA1CCDA"/>
      </top>
      <bottom/>
      <diagonal/>
    </border>
    <border>
      <left/>
      <right style="medium">
        <color rgb="FFA1CCDA"/>
      </right>
      <top/>
      <bottom style="medium">
        <color rgb="FFA1CCDA"/>
      </bottom>
      <diagonal/>
    </border>
    <border>
      <left style="medium">
        <color rgb="FFC6E0E8"/>
      </left>
      <right/>
      <top/>
      <bottom style="medium">
        <color rgb="FFC6E0E8"/>
      </bottom>
      <diagonal/>
    </border>
    <border>
      <left/>
      <right/>
      <top/>
      <bottom style="medium">
        <color rgb="FFC6E0E8"/>
      </bottom>
      <diagonal/>
    </border>
    <border>
      <left/>
      <right style="medium">
        <color rgb="FFC6E0E8"/>
      </right>
      <top/>
      <bottom style="medium">
        <color rgb="FFC6E0E8"/>
      </bottom>
      <diagonal/>
    </border>
    <border>
      <left/>
      <right style="medium">
        <color rgb="FFC6E0E8"/>
      </right>
      <top/>
      <bottom/>
      <diagonal/>
    </border>
    <border>
      <left style="medium">
        <color rgb="FFC6E0E8"/>
      </left>
      <right/>
      <top style="medium">
        <color rgb="FFA1CCDA"/>
      </top>
      <bottom/>
      <diagonal/>
    </border>
    <border>
      <left style="medium">
        <color rgb="FFC6E0E8"/>
      </left>
      <right/>
      <top style="medium">
        <color rgb="FFC6E0E8"/>
      </top>
      <bottom/>
      <diagonal/>
    </border>
    <border>
      <left/>
      <right/>
      <top style="medium">
        <color rgb="FFC6E0E8"/>
      </top>
      <bottom/>
      <diagonal/>
    </border>
    <border>
      <left/>
      <right style="medium">
        <color rgb="FF4298B5"/>
      </right>
      <top/>
      <bottom/>
      <diagonal/>
    </border>
    <border>
      <left style="medium">
        <color rgb="FF4298B5"/>
      </left>
      <right/>
      <top/>
      <bottom/>
      <diagonal/>
    </border>
    <border>
      <left/>
      <right style="medium">
        <color rgb="FF2E8296"/>
      </right>
      <top/>
      <bottom/>
      <diagonal/>
    </border>
    <border>
      <left style="medium">
        <color rgb="FF4298B5"/>
      </left>
      <right/>
      <top/>
      <bottom style="medium">
        <color rgb="FF4298B5"/>
      </bottom>
      <diagonal/>
    </border>
    <border>
      <left/>
      <right/>
      <top/>
      <bottom style="medium">
        <color rgb="FF4298B5"/>
      </bottom>
      <diagonal/>
    </border>
    <border>
      <left/>
      <right style="medium">
        <color rgb="FF4298B5"/>
      </right>
      <top/>
      <bottom style="medium">
        <color rgb="FF4298B5"/>
      </bottom>
      <diagonal/>
    </border>
    <border>
      <left style="medium">
        <color rgb="FFFFFFFF"/>
      </left>
      <right/>
      <top/>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64"/>
      </bottom>
      <diagonal/>
    </border>
    <border>
      <left style="medium">
        <color rgb="FFA1CCDA"/>
      </left>
      <right/>
      <top/>
      <bottom/>
      <diagonal/>
    </border>
    <border>
      <left/>
      <right style="medium">
        <color rgb="FFA1CCDA"/>
      </right>
      <top/>
      <bottom/>
      <diagonal/>
    </border>
    <border>
      <left style="medium">
        <color rgb="FFC6E0E8"/>
      </left>
      <right style="medium">
        <color rgb="FFC6E0E8"/>
      </right>
      <top/>
      <bottom style="medium">
        <color rgb="FFC6E0E8"/>
      </bottom>
      <diagonal/>
    </border>
    <border>
      <left style="medium">
        <color rgb="FF8BC2D4"/>
      </left>
      <right style="medium">
        <color rgb="FF8BC2D4"/>
      </right>
      <top/>
      <bottom style="medium">
        <color rgb="FF8BC2D4"/>
      </bottom>
      <diagonal/>
    </border>
    <border>
      <left style="medium">
        <color rgb="FF4298B5"/>
      </left>
      <right style="medium">
        <color rgb="FF4298B5"/>
      </right>
      <top style="medium">
        <color rgb="FF4298B5"/>
      </top>
      <bottom/>
      <diagonal/>
    </border>
    <border>
      <left style="medium">
        <color rgb="FF4298B5"/>
      </left>
      <right/>
      <top style="medium">
        <color rgb="FF4298B5"/>
      </top>
      <bottom style="medium">
        <color rgb="FF4298B5"/>
      </bottom>
      <diagonal/>
    </border>
    <border>
      <left/>
      <right style="medium">
        <color rgb="FF4298B5"/>
      </right>
      <top style="medium">
        <color rgb="FF4298B5"/>
      </top>
      <bottom style="medium">
        <color rgb="FF4298B5"/>
      </bottom>
      <diagonal/>
    </border>
    <border>
      <left/>
      <right/>
      <top style="medium">
        <color rgb="FF4298B5"/>
      </top>
      <bottom style="medium">
        <color rgb="FF4298B5"/>
      </bottom>
      <diagonal/>
    </border>
    <border>
      <left/>
      <right style="medium">
        <color rgb="FF8BC2D4"/>
      </right>
      <top/>
      <bottom style="medium">
        <color rgb="FF8BC2D4"/>
      </bottom>
      <diagonal/>
    </border>
    <border>
      <left style="medium">
        <color rgb="FF8BC2D4"/>
      </left>
      <right/>
      <top style="medium">
        <color rgb="FF4298B5"/>
      </top>
      <bottom style="medium">
        <color rgb="FF8BC2D4"/>
      </bottom>
      <diagonal/>
    </border>
    <border>
      <left/>
      <right style="medium">
        <color rgb="FF8BC2D4"/>
      </right>
      <top style="medium">
        <color rgb="FF4298B5"/>
      </top>
      <bottom style="medium">
        <color rgb="FF8BC2D4"/>
      </bottom>
      <diagonal/>
    </border>
    <border>
      <left style="medium">
        <color rgb="FF8BC2D4"/>
      </left>
      <right style="medium">
        <color rgb="FF8BC2D4"/>
      </right>
      <top/>
      <bottom/>
      <diagonal/>
    </border>
    <border>
      <left/>
      <right style="medium">
        <color rgb="FF8BC2D4"/>
      </right>
      <top/>
      <bottom/>
      <diagonal/>
    </border>
    <border>
      <left style="medium">
        <color rgb="FF8BC2D4"/>
      </left>
      <right style="medium">
        <color rgb="FF8BC2D4"/>
      </right>
      <top style="medium">
        <color rgb="FF4298B5"/>
      </top>
      <bottom/>
      <diagonal/>
    </border>
    <border>
      <left style="medium">
        <color rgb="FF8BC2D4"/>
      </left>
      <right style="medium">
        <color rgb="FF8BC2D4"/>
      </right>
      <top style="medium">
        <color rgb="FF8BC2D4"/>
      </top>
      <bottom/>
      <diagonal/>
    </border>
    <border>
      <left style="medium">
        <color rgb="FF4298B5"/>
      </left>
      <right/>
      <top style="medium">
        <color rgb="FF4298B5"/>
      </top>
      <bottom/>
      <diagonal/>
    </border>
    <border>
      <left style="medium">
        <color rgb="FF4298B5"/>
      </left>
      <right/>
      <top/>
      <bottom style="medium">
        <color rgb="FF8BC2D4"/>
      </bottom>
      <diagonal/>
    </border>
    <border>
      <left style="medium">
        <color rgb="FF8BC2D4"/>
      </left>
      <right/>
      <top style="medium">
        <color rgb="FF8BC2D4"/>
      </top>
      <bottom style="medium">
        <color rgb="FF8BC2D4"/>
      </bottom>
      <diagonal/>
    </border>
    <border>
      <left/>
      <right/>
      <top style="medium">
        <color rgb="FF8BC2D4"/>
      </top>
      <bottom style="medium">
        <color rgb="FF8BC2D4"/>
      </bottom>
      <diagonal/>
    </border>
    <border>
      <left/>
      <right style="medium">
        <color rgb="FF8BC2D4"/>
      </right>
      <top style="medium">
        <color rgb="FF8BC2D4"/>
      </top>
      <bottom style="medium">
        <color rgb="FF8BC2D4"/>
      </bottom>
      <diagonal/>
    </border>
    <border>
      <left/>
      <right/>
      <top style="thick">
        <color rgb="FF000000"/>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right/>
      <top style="medium">
        <color rgb="FFA1CCDA"/>
      </top>
      <bottom style="medium">
        <color rgb="FFC6E0E8"/>
      </bottom>
      <diagonal/>
    </border>
    <border>
      <left/>
      <right style="medium">
        <color rgb="FFC6E0E8"/>
      </right>
      <top style="medium">
        <color rgb="FFA1CCDA"/>
      </top>
      <bottom style="medium">
        <color rgb="FFC6E0E8"/>
      </bottom>
      <diagonal/>
    </border>
    <border>
      <left/>
      <right/>
      <top style="medium">
        <color rgb="FFC6E0E8"/>
      </top>
      <bottom style="medium">
        <color rgb="FFC6E0E8"/>
      </bottom>
      <diagonal/>
    </border>
    <border>
      <left/>
      <right style="medium">
        <color rgb="FFC6E0E8"/>
      </right>
      <top style="medium">
        <color rgb="FFC6E0E8"/>
      </top>
      <bottom style="medium">
        <color rgb="FFC6E0E8"/>
      </bottom>
      <diagonal/>
    </border>
    <border>
      <left/>
      <right/>
      <top style="medium">
        <color rgb="FF000000"/>
      </top>
      <bottom style="medium">
        <color rgb="FF000000"/>
      </bottom>
      <diagonal/>
    </border>
    <border>
      <left style="medium">
        <color rgb="FFC6E0E8"/>
      </left>
      <right style="medium">
        <color rgb="FFC6E0E8"/>
      </right>
      <top/>
      <bottom/>
      <diagonal/>
    </border>
    <border>
      <left style="medium">
        <color rgb="FF4298B5"/>
      </left>
      <right style="medium">
        <color rgb="FF4298B5"/>
      </right>
      <top/>
      <bottom/>
      <diagonal/>
    </border>
  </borders>
  <cellStyleXfs count="3">
    <xf numFmtId="0" fontId="0" fillId="0" borderId="0"/>
    <xf numFmtId="0" fontId="1" fillId="0" borderId="0"/>
    <xf numFmtId="9" fontId="17" fillId="0" borderId="0" applyFont="0" applyFill="0" applyBorder="0" applyAlignment="0" applyProtection="0"/>
  </cellStyleXfs>
  <cellXfs count="611">
    <xf numFmtId="0" fontId="0" fillId="0" borderId="0" xfId="0"/>
    <xf numFmtId="0" fontId="4" fillId="2" borderId="5" xfId="0" applyFont="1" applyFill="1" applyBorder="1" applyAlignment="1">
      <alignment vertical="center" wrapText="1"/>
    </xf>
    <xf numFmtId="0" fontId="4" fillId="2" borderId="1" xfId="0" applyFont="1" applyFill="1" applyBorder="1" applyAlignment="1">
      <alignment vertical="center" wrapText="1"/>
    </xf>
    <xf numFmtId="0" fontId="5" fillId="2" borderId="6" xfId="0" applyFont="1" applyFill="1" applyBorder="1" applyAlignment="1">
      <alignment vertical="center" wrapText="1"/>
    </xf>
    <xf numFmtId="0" fontId="6" fillId="3" borderId="7" xfId="0" applyFont="1" applyFill="1" applyBorder="1" applyAlignment="1">
      <alignment horizontal="center" vertical="center" wrapText="1"/>
    </xf>
    <xf numFmtId="0" fontId="4" fillId="2" borderId="6" xfId="0" applyFont="1" applyFill="1" applyBorder="1" applyAlignment="1">
      <alignment vertical="center" wrapText="1"/>
    </xf>
    <xf numFmtId="0" fontId="7" fillId="4"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4" fillId="2" borderId="2" xfId="0" applyFont="1" applyFill="1" applyBorder="1" applyAlignment="1">
      <alignment vertical="center" wrapText="1"/>
    </xf>
    <xf numFmtId="0" fontId="9" fillId="2" borderId="2" xfId="0" applyFont="1" applyFill="1" applyBorder="1" applyAlignment="1">
      <alignment vertical="center"/>
    </xf>
    <xf numFmtId="0" fontId="4" fillId="2" borderId="6" xfId="0" applyFont="1" applyFill="1" applyBorder="1" applyAlignment="1">
      <alignment vertical="center"/>
    </xf>
    <xf numFmtId="0" fontId="6" fillId="3" borderId="7" xfId="0" applyFont="1" applyFill="1" applyBorder="1" applyAlignment="1">
      <alignment vertical="center"/>
    </xf>
    <xf numFmtId="0" fontId="6" fillId="3" borderId="7" xfId="0" applyFont="1" applyFill="1" applyBorder="1" applyAlignment="1">
      <alignment horizontal="right" vertical="center"/>
    </xf>
    <xf numFmtId="0" fontId="7" fillId="4" borderId="7" xfId="0" applyFont="1" applyFill="1" applyBorder="1" applyAlignment="1">
      <alignment vertical="center"/>
    </xf>
    <xf numFmtId="0" fontId="7" fillId="3" borderId="7" xfId="0" applyFont="1" applyFill="1" applyBorder="1" applyAlignment="1">
      <alignment vertical="center"/>
    </xf>
    <xf numFmtId="166" fontId="7" fillId="4" borderId="7" xfId="0" applyNumberFormat="1" applyFont="1" applyFill="1" applyBorder="1" applyAlignment="1">
      <alignment horizontal="right" vertical="center"/>
    </xf>
    <xf numFmtId="166" fontId="7" fillId="3" borderId="7" xfId="0" applyNumberFormat="1" applyFont="1" applyFill="1" applyBorder="1" applyAlignment="1">
      <alignment horizontal="right" vertical="center"/>
    </xf>
    <xf numFmtId="0" fontId="4" fillId="2" borderId="6" xfId="0" applyFont="1" applyFill="1" applyBorder="1" applyAlignment="1">
      <alignment horizontal="right" vertical="center" wrapText="1"/>
    </xf>
    <xf numFmtId="0" fontId="7" fillId="6" borderId="7" xfId="0" applyFont="1" applyFill="1" applyBorder="1" applyAlignment="1">
      <alignment horizontal="right" vertical="center"/>
    </xf>
    <xf numFmtId="0" fontId="7" fillId="6" borderId="7" xfId="0" applyFont="1" applyFill="1" applyBorder="1" applyAlignment="1">
      <alignment horizontal="right" vertical="center" wrapText="1"/>
    </xf>
    <xf numFmtId="0" fontId="4" fillId="2" borderId="6" xfId="0" applyFont="1" applyFill="1" applyBorder="1" applyAlignment="1">
      <alignment horizontal="right" vertical="center"/>
    </xf>
    <xf numFmtId="0" fontId="7" fillId="7" borderId="7" xfId="0" applyFont="1" applyFill="1" applyBorder="1" applyAlignment="1">
      <alignment horizontal="right" vertical="center"/>
    </xf>
    <xf numFmtId="0" fontId="7" fillId="7" borderId="7" xfId="0" applyFont="1" applyFill="1" applyBorder="1" applyAlignment="1">
      <alignment horizontal="right" vertical="center" wrapText="1"/>
    </xf>
    <xf numFmtId="0" fontId="7" fillId="7" borderId="14" xfId="0" applyFont="1" applyFill="1" applyBorder="1" applyAlignment="1">
      <alignment horizontal="right" vertical="center"/>
    </xf>
    <xf numFmtId="0" fontId="3" fillId="0" borderId="0" xfId="0" applyFont="1"/>
    <xf numFmtId="0" fontId="2" fillId="0" borderId="0" xfId="0" applyFont="1"/>
    <xf numFmtId="0" fontId="2" fillId="0" borderId="4" xfId="0" applyFont="1" applyBorder="1"/>
    <xf numFmtId="0" fontId="12" fillId="0" borderId="0" xfId="0" applyFont="1"/>
    <xf numFmtId="166" fontId="2" fillId="0" borderId="0" xfId="0" applyNumberFormat="1" applyFont="1"/>
    <xf numFmtId="0" fontId="4" fillId="2" borderId="5" xfId="0" applyFont="1" applyFill="1" applyBorder="1" applyAlignment="1">
      <alignment vertical="center"/>
    </xf>
    <xf numFmtId="0" fontId="4" fillId="2" borderId="10" xfId="0" applyFont="1" applyFill="1" applyBorder="1" applyAlignment="1">
      <alignment vertical="center"/>
    </xf>
    <xf numFmtId="0" fontId="4" fillId="2" borderId="1" xfId="0" applyFont="1" applyFill="1" applyBorder="1" applyAlignment="1">
      <alignment horizontal="center" vertical="center" wrapText="1"/>
    </xf>
    <xf numFmtId="10" fontId="2" fillId="0" borderId="0" xfId="0" applyNumberFormat="1" applyFont="1"/>
    <xf numFmtId="0" fontId="14" fillId="0" borderId="0" xfId="0" applyFont="1"/>
    <xf numFmtId="164" fontId="2" fillId="0" borderId="0" xfId="0" applyNumberFormat="1" applyFont="1"/>
    <xf numFmtId="165" fontId="2" fillId="0" borderId="0" xfId="0" applyNumberFormat="1" applyFont="1"/>
    <xf numFmtId="0" fontId="15" fillId="0" borderId="0" xfId="0" applyFont="1" applyAlignment="1">
      <alignment vertical="center"/>
    </xf>
    <xf numFmtId="0" fontId="15" fillId="0" borderId="0" xfId="0" applyFont="1"/>
    <xf numFmtId="9" fontId="2" fillId="0" borderId="0" xfId="0" applyNumberFormat="1" applyFont="1"/>
    <xf numFmtId="0" fontId="2" fillId="0" borderId="0" xfId="0" quotePrefix="1" applyFont="1"/>
    <xf numFmtId="0" fontId="11" fillId="0" borderId="0" xfId="0" applyFont="1" applyAlignment="1">
      <alignment vertical="center"/>
    </xf>
    <xf numFmtId="10" fontId="11" fillId="0" borderId="0" xfId="0" applyNumberFormat="1" applyFont="1" applyAlignment="1">
      <alignment vertical="center"/>
    </xf>
    <xf numFmtId="9" fontId="11" fillId="0" borderId="0" xfId="0" applyNumberFormat="1" applyFont="1" applyAlignment="1">
      <alignment vertical="center"/>
    </xf>
    <xf numFmtId="0" fontId="16" fillId="0" borderId="0" xfId="0" applyFont="1" applyAlignment="1">
      <alignment vertical="center"/>
    </xf>
    <xf numFmtId="10" fontId="16" fillId="0" borderId="0" xfId="0" applyNumberFormat="1" applyFont="1" applyAlignment="1">
      <alignment vertical="center"/>
    </xf>
    <xf numFmtId="9" fontId="16" fillId="0" borderId="0" xfId="0" applyNumberFormat="1" applyFont="1" applyAlignment="1">
      <alignment vertical="center"/>
    </xf>
    <xf numFmtId="0" fontId="16" fillId="0" borderId="0" xfId="0" quotePrefix="1" applyFont="1" applyAlignment="1">
      <alignment vertical="center"/>
    </xf>
    <xf numFmtId="0" fontId="2" fillId="3" borderId="7" xfId="0" applyFont="1" applyFill="1" applyBorder="1" applyAlignment="1">
      <alignment vertical="top"/>
    </xf>
    <xf numFmtId="166" fontId="2" fillId="3" borderId="7" xfId="0" applyNumberFormat="1" applyFont="1" applyFill="1" applyBorder="1" applyAlignment="1">
      <alignment vertical="top"/>
    </xf>
    <xf numFmtId="166" fontId="2" fillId="4" borderId="7" xfId="0" applyNumberFormat="1" applyFont="1" applyFill="1" applyBorder="1" applyAlignment="1">
      <alignment vertical="top"/>
    </xf>
    <xf numFmtId="165" fontId="7" fillId="4" borderId="7" xfId="0" applyNumberFormat="1" applyFont="1" applyFill="1" applyBorder="1" applyAlignment="1">
      <alignment horizontal="right" vertical="center"/>
    </xf>
    <xf numFmtId="165" fontId="7" fillId="3" borderId="7" xfId="0" applyNumberFormat="1" applyFont="1" applyFill="1" applyBorder="1" applyAlignment="1">
      <alignment horizontal="right" vertical="center"/>
    </xf>
    <xf numFmtId="165" fontId="2" fillId="3" borderId="7" xfId="0" applyNumberFormat="1" applyFont="1" applyFill="1" applyBorder="1" applyAlignment="1">
      <alignment vertical="top"/>
    </xf>
    <xf numFmtId="165" fontId="2" fillId="4" borderId="7" xfId="0" applyNumberFormat="1" applyFont="1" applyFill="1" applyBorder="1" applyAlignment="1">
      <alignment vertical="top"/>
    </xf>
    <xf numFmtId="0" fontId="1" fillId="0" borderId="0" xfId="0" applyFont="1"/>
    <xf numFmtId="0" fontId="21" fillId="2" borderId="5" xfId="0" applyFont="1" applyFill="1" applyBorder="1" applyAlignment="1">
      <alignment vertical="center"/>
    </xf>
    <xf numFmtId="0" fontId="21" fillId="2" borderId="1" xfId="0" applyFont="1" applyFill="1" applyBorder="1" applyAlignment="1">
      <alignment vertical="center" wrapText="1"/>
    </xf>
    <xf numFmtId="0" fontId="21" fillId="2" borderId="2" xfId="0" applyFont="1" applyFill="1" applyBorder="1" applyAlignment="1">
      <alignment vertical="center" wrapText="1"/>
    </xf>
    <xf numFmtId="0" fontId="21" fillId="2" borderId="6" xfId="0" applyFont="1" applyFill="1" applyBorder="1" applyAlignment="1">
      <alignment vertical="center"/>
    </xf>
    <xf numFmtId="0" fontId="20" fillId="7" borderId="7" xfId="0" applyFont="1" applyFill="1" applyBorder="1" applyAlignment="1">
      <alignment horizontal="right" vertical="center" wrapText="1"/>
    </xf>
    <xf numFmtId="9" fontId="19" fillId="7" borderId="7" xfId="0" applyNumberFormat="1" applyFont="1" applyFill="1" applyBorder="1" applyAlignment="1">
      <alignment horizontal="right" vertical="center"/>
    </xf>
    <xf numFmtId="0" fontId="20" fillId="7" borderId="12" xfId="0" applyFont="1" applyFill="1" applyBorder="1" applyAlignment="1">
      <alignment vertical="center" wrapText="1"/>
    </xf>
    <xf numFmtId="0" fontId="20" fillId="7" borderId="13" xfId="0" applyFont="1" applyFill="1" applyBorder="1" applyAlignment="1">
      <alignment vertical="center" wrapText="1"/>
    </xf>
    <xf numFmtId="0" fontId="20" fillId="7" borderId="16" xfId="0" applyFont="1" applyFill="1" applyBorder="1" applyAlignment="1">
      <alignment vertical="center" wrapText="1"/>
    </xf>
    <xf numFmtId="0" fontId="20" fillId="7" borderId="15" xfId="0" applyFont="1" applyFill="1" applyBorder="1" applyAlignment="1">
      <alignment vertical="center" wrapText="1"/>
    </xf>
    <xf numFmtId="0" fontId="20" fillId="7" borderId="7" xfId="0" applyFont="1" applyFill="1" applyBorder="1" applyAlignment="1">
      <alignment vertical="center" wrapText="1"/>
    </xf>
    <xf numFmtId="0" fontId="20" fillId="7" borderId="11" xfId="0" applyFont="1" applyFill="1" applyBorder="1" applyAlignment="1">
      <alignment vertical="center"/>
    </xf>
    <xf numFmtId="0" fontId="22" fillId="0" borderId="0" xfId="0" applyFont="1"/>
    <xf numFmtId="0" fontId="18" fillId="0" borderId="1" xfId="0" applyFont="1" applyBorder="1" applyAlignment="1">
      <alignment vertical="center" wrapText="1"/>
    </xf>
    <xf numFmtId="0" fontId="18" fillId="0" borderId="2" xfId="0" applyFont="1" applyBorder="1" applyAlignment="1">
      <alignment vertical="center" wrapText="1"/>
    </xf>
    <xf numFmtId="166" fontId="2" fillId="0" borderId="0" xfId="2" applyNumberFormat="1" applyFont="1"/>
    <xf numFmtId="166" fontId="12" fillId="0" borderId="0" xfId="2" applyNumberFormat="1" applyFont="1"/>
    <xf numFmtId="164" fontId="12" fillId="0" borderId="0" xfId="0" applyNumberFormat="1" applyFont="1"/>
    <xf numFmtId="166" fontId="23" fillId="0" borderId="0" xfId="2" applyNumberFormat="1" applyFont="1" applyAlignment="1">
      <alignment horizontal="right" vertical="center"/>
    </xf>
    <xf numFmtId="0" fontId="23" fillId="0" borderId="0" xfId="0" applyFont="1" applyAlignment="1">
      <alignment horizontal="right" vertical="center"/>
    </xf>
    <xf numFmtId="0" fontId="2" fillId="2" borderId="5" xfId="0" applyFont="1" applyFill="1" applyBorder="1" applyAlignment="1">
      <alignment vertical="top"/>
    </xf>
    <xf numFmtId="0" fontId="24" fillId="2" borderId="6" xfId="0" applyFont="1" applyFill="1" applyBorder="1" applyAlignment="1">
      <alignment vertical="center"/>
    </xf>
    <xf numFmtId="0" fontId="9" fillId="7" borderId="7" xfId="0" applyFont="1" applyFill="1" applyBorder="1" applyAlignment="1">
      <alignment vertical="center"/>
    </xf>
    <xf numFmtId="0" fontId="7" fillId="6" borderId="7" xfId="0" applyFont="1" applyFill="1" applyBorder="1" applyAlignment="1">
      <alignment vertical="center"/>
    </xf>
    <xf numFmtId="0" fontId="7" fillId="7" borderId="7" xfId="0" applyFont="1" applyFill="1" applyBorder="1" applyAlignment="1">
      <alignment vertical="center"/>
    </xf>
    <xf numFmtId="0" fontId="2" fillId="7" borderId="7" xfId="0" applyFont="1" applyFill="1" applyBorder="1" applyAlignment="1">
      <alignment vertical="top"/>
    </xf>
    <xf numFmtId="0" fontId="25" fillId="2" borderId="6" xfId="0" applyFont="1" applyFill="1" applyBorder="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19" fillId="8" borderId="18" xfId="0" applyFont="1" applyFill="1" applyBorder="1" applyAlignment="1">
      <alignment vertical="center" wrapText="1"/>
    </xf>
    <xf numFmtId="0" fontId="15" fillId="8" borderId="18" xfId="0" applyFont="1" applyFill="1" applyBorder="1" applyAlignment="1">
      <alignment horizontal="center" vertical="center" wrapText="1"/>
    </xf>
    <xf numFmtId="0" fontId="20" fillId="9" borderId="18" xfId="0" applyFont="1" applyFill="1" applyBorder="1" applyAlignment="1">
      <alignment vertical="center" wrapText="1"/>
    </xf>
    <xf numFmtId="0" fontId="20" fillId="9" borderId="18" xfId="0" applyFont="1" applyFill="1" applyBorder="1" applyAlignment="1">
      <alignment horizontal="center" vertical="center" wrapText="1"/>
    </xf>
    <xf numFmtId="0" fontId="15" fillId="8" borderId="18" xfId="0" applyFont="1" applyFill="1" applyBorder="1" applyAlignment="1">
      <alignment vertical="center" wrapText="1"/>
    </xf>
    <xf numFmtId="0" fontId="20" fillId="8" borderId="18" xfId="0" applyFont="1" applyFill="1" applyBorder="1" applyAlignment="1">
      <alignment horizontal="center" vertical="center" wrapText="1"/>
    </xf>
    <xf numFmtId="0" fontId="19" fillId="9" borderId="18" xfId="0" applyFont="1" applyFill="1" applyBorder="1" applyAlignment="1">
      <alignment vertical="center" wrapText="1"/>
    </xf>
    <xf numFmtId="0" fontId="15" fillId="9" borderId="18" xfId="0" applyFont="1" applyFill="1" applyBorder="1" applyAlignment="1">
      <alignment horizontal="center" vertical="center" wrapText="1"/>
    </xf>
    <xf numFmtId="0" fontId="20" fillId="8" borderId="18" xfId="0" applyFont="1" applyFill="1" applyBorder="1" applyAlignment="1">
      <alignment vertical="center" wrapText="1"/>
    </xf>
    <xf numFmtId="0" fontId="15" fillId="9" borderId="18" xfId="0" applyFont="1" applyFill="1" applyBorder="1" applyAlignment="1">
      <alignment vertical="center" wrapText="1"/>
    </xf>
    <xf numFmtId="0" fontId="19" fillId="8" borderId="20" xfId="0" applyFont="1" applyFill="1" applyBorder="1" applyAlignment="1">
      <alignment vertical="center" wrapText="1"/>
    </xf>
    <xf numFmtId="0" fontId="20" fillId="9" borderId="21" xfId="0" applyFont="1" applyFill="1" applyBorder="1" applyAlignment="1">
      <alignment vertical="center" wrapText="1"/>
    </xf>
    <xf numFmtId="0" fontId="20" fillId="10" borderId="18" xfId="0" applyFont="1" applyFill="1" applyBorder="1" applyAlignment="1">
      <alignment vertical="center" wrapText="1"/>
    </xf>
    <xf numFmtId="3" fontId="20" fillId="8" borderId="18" xfId="0" applyNumberFormat="1" applyFont="1" applyFill="1" applyBorder="1" applyAlignment="1">
      <alignment horizontal="center" vertical="center" wrapText="1"/>
    </xf>
    <xf numFmtId="0" fontId="19" fillId="9" borderId="19" xfId="0" applyFont="1" applyFill="1" applyBorder="1" applyAlignment="1">
      <alignment vertical="center" wrapText="1"/>
    </xf>
    <xf numFmtId="0" fontId="20" fillId="9" borderId="19" xfId="0" applyFont="1" applyFill="1" applyBorder="1" applyAlignment="1">
      <alignment horizontal="center" vertical="center" wrapText="1"/>
    </xf>
    <xf numFmtId="0" fontId="2" fillId="0" borderId="0" xfId="0" applyFont="1" applyAlignment="1">
      <alignment vertical="center"/>
    </xf>
    <xf numFmtId="0" fontId="4" fillId="2" borderId="17" xfId="0" applyFont="1" applyFill="1" applyBorder="1" applyAlignment="1">
      <alignment vertical="center" wrapText="1"/>
    </xf>
    <xf numFmtId="0" fontId="4" fillId="2" borderId="17" xfId="0" applyFont="1" applyFill="1" applyBorder="1" applyAlignment="1">
      <alignment horizontal="center" vertical="center" wrapText="1"/>
    </xf>
    <xf numFmtId="0" fontId="6" fillId="7" borderId="18" xfId="0" applyFont="1" applyFill="1" applyBorder="1" applyAlignment="1">
      <alignment vertical="center" wrapText="1"/>
    </xf>
    <xf numFmtId="0" fontId="6" fillId="7" borderId="18" xfId="0" applyFont="1" applyFill="1" applyBorder="1" applyAlignment="1">
      <alignment horizontal="center" vertical="center" wrapText="1"/>
    </xf>
    <xf numFmtId="166" fontId="1" fillId="0" borderId="0" xfId="0" applyNumberFormat="1" applyFont="1"/>
    <xf numFmtId="0" fontId="1" fillId="0" borderId="4" xfId="0" applyFont="1" applyBorder="1"/>
    <xf numFmtId="0" fontId="28" fillId="0" borderId="0" xfId="0" applyFont="1"/>
    <xf numFmtId="0" fontId="4" fillId="2" borderId="22" xfId="0" applyFont="1" applyFill="1" applyBorder="1" applyAlignment="1">
      <alignment vertical="center"/>
    </xf>
    <xf numFmtId="0" fontId="4" fillId="2" borderId="25" xfId="0" applyFont="1" applyFill="1" applyBorder="1" applyAlignment="1">
      <alignment vertical="center" wrapText="1"/>
    </xf>
    <xf numFmtId="0" fontId="4" fillId="2" borderId="28" xfId="0" applyFont="1" applyFill="1" applyBorder="1" applyAlignment="1">
      <alignment vertical="center" wrapText="1"/>
    </xf>
    <xf numFmtId="0" fontId="7" fillId="4" borderId="32" xfId="0" applyFont="1" applyFill="1" applyBorder="1" applyAlignment="1">
      <alignment horizontal="center" vertical="center"/>
    </xf>
    <xf numFmtId="0" fontId="7" fillId="4" borderId="33" xfId="0" applyFont="1" applyFill="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4" fillId="2" borderId="31" xfId="0" applyFont="1" applyFill="1" applyBorder="1" applyAlignment="1">
      <alignment vertical="center"/>
    </xf>
    <xf numFmtId="166" fontId="7" fillId="4" borderId="0" xfId="0" applyNumberFormat="1" applyFont="1" applyFill="1" applyAlignment="1">
      <alignment horizontal="center" vertical="center"/>
    </xf>
    <xf numFmtId="166" fontId="7" fillId="4" borderId="34" xfId="0" applyNumberFormat="1" applyFont="1" applyFill="1" applyBorder="1" applyAlignment="1">
      <alignment horizontal="center" vertical="center"/>
    </xf>
    <xf numFmtId="166" fontId="7" fillId="4" borderId="32" xfId="0" applyNumberFormat="1" applyFont="1" applyFill="1" applyBorder="1" applyAlignment="1">
      <alignment horizontal="center" vertical="center"/>
    </xf>
    <xf numFmtId="166" fontId="7" fillId="4" borderId="33" xfId="0" applyNumberFormat="1" applyFont="1" applyFill="1" applyBorder="1" applyAlignment="1">
      <alignment horizontal="center" vertical="center"/>
    </xf>
    <xf numFmtId="166" fontId="7" fillId="0" borderId="0" xfId="0" applyNumberFormat="1" applyFont="1" applyAlignment="1">
      <alignment horizontal="center" vertical="center"/>
    </xf>
    <xf numFmtId="166" fontId="7" fillId="0" borderId="34" xfId="0" applyNumberFormat="1" applyFont="1" applyBorder="1" applyAlignment="1">
      <alignment horizontal="center" vertical="center"/>
    </xf>
    <xf numFmtId="166" fontId="7" fillId="0" borderId="32" xfId="0" applyNumberFormat="1" applyFont="1" applyBorder="1" applyAlignment="1">
      <alignment horizontal="center" vertical="center"/>
    </xf>
    <xf numFmtId="166" fontId="7" fillId="0" borderId="33" xfId="0" applyNumberFormat="1" applyFont="1" applyBorder="1" applyAlignment="1">
      <alignment horizontal="center" vertical="center"/>
    </xf>
    <xf numFmtId="0" fontId="4" fillId="2" borderId="0" xfId="0" applyFont="1" applyFill="1" applyAlignment="1">
      <alignment horizontal="center" vertical="center" wrapText="1"/>
    </xf>
    <xf numFmtId="0" fontId="29" fillId="4" borderId="0" xfId="0" applyFont="1" applyFill="1" applyAlignment="1">
      <alignment vertical="center" wrapText="1"/>
    </xf>
    <xf numFmtId="0" fontId="6" fillId="4" borderId="0" xfId="0" applyFont="1" applyFill="1" applyAlignment="1">
      <alignment horizontal="center" vertical="center" wrapText="1"/>
    </xf>
    <xf numFmtId="0" fontId="4" fillId="2" borderId="0" xfId="0" applyFont="1" applyFill="1" applyAlignment="1">
      <alignment vertical="center" wrapText="1"/>
    </xf>
    <xf numFmtId="0" fontId="4" fillId="2" borderId="0" xfId="0" applyFont="1" applyFill="1" applyAlignment="1">
      <alignment horizontal="right" vertical="center" wrapText="1"/>
    </xf>
    <xf numFmtId="166" fontId="7" fillId="11" borderId="0" xfId="0" applyNumberFormat="1" applyFont="1" applyFill="1" applyAlignment="1">
      <alignment horizontal="right" vertical="center" wrapText="1"/>
    </xf>
    <xf numFmtId="166" fontId="7" fillId="11" borderId="0" xfId="0" applyNumberFormat="1" applyFont="1" applyFill="1" applyAlignment="1">
      <alignment horizontal="center" vertical="center" wrapText="1"/>
    </xf>
    <xf numFmtId="166" fontId="7" fillId="4" borderId="0" xfId="0" applyNumberFormat="1" applyFont="1" applyFill="1" applyAlignment="1">
      <alignment horizontal="right" vertical="center" wrapText="1"/>
    </xf>
    <xf numFmtId="166" fontId="7" fillId="4" borderId="0" xfId="0" applyNumberFormat="1" applyFont="1" applyFill="1" applyAlignment="1">
      <alignment horizontal="center" vertical="center" wrapText="1"/>
    </xf>
    <xf numFmtId="0" fontId="13" fillId="2" borderId="5" xfId="0" applyFont="1" applyFill="1" applyBorder="1" applyAlignment="1">
      <alignment vertical="center"/>
    </xf>
    <xf numFmtId="0" fontId="13" fillId="2" borderId="1" xfId="0" applyFont="1" applyFill="1" applyBorder="1" applyAlignment="1">
      <alignment horizontal="center" vertical="center" textRotation="90" wrapText="1"/>
    </xf>
    <xf numFmtId="0" fontId="13" fillId="2" borderId="2" xfId="0" applyFont="1" applyFill="1" applyBorder="1" applyAlignment="1">
      <alignment horizontal="center" vertical="center" textRotation="90" wrapText="1"/>
    </xf>
    <xf numFmtId="0" fontId="13" fillId="2" borderId="6" xfId="0" applyFont="1" applyFill="1" applyBorder="1" applyAlignment="1">
      <alignment vertical="center" wrapText="1"/>
    </xf>
    <xf numFmtId="0" fontId="13" fillId="2" borderId="6" xfId="0" applyFont="1" applyFill="1" applyBorder="1" applyAlignment="1">
      <alignment vertical="center"/>
    </xf>
    <xf numFmtId="0" fontId="30" fillId="2" borderId="6" xfId="0" applyFont="1" applyFill="1" applyBorder="1" applyAlignment="1">
      <alignment vertical="center"/>
    </xf>
    <xf numFmtId="0" fontId="9" fillId="0" borderId="0" xfId="0" applyFont="1" applyAlignment="1">
      <alignment vertical="center"/>
    </xf>
    <xf numFmtId="0" fontId="13" fillId="2" borderId="38" xfId="0" applyFont="1" applyFill="1" applyBorder="1" applyAlignment="1">
      <alignment vertical="center" wrapText="1"/>
    </xf>
    <xf numFmtId="0" fontId="30" fillId="2" borderId="38" xfId="0" applyFont="1" applyFill="1" applyBorder="1" applyAlignment="1">
      <alignment vertical="center" wrapText="1"/>
    </xf>
    <xf numFmtId="0" fontId="15" fillId="3" borderId="39" xfId="0" applyFont="1" applyFill="1" applyBorder="1" applyAlignment="1">
      <alignment vertical="center" wrapText="1"/>
    </xf>
    <xf numFmtId="0" fontId="15" fillId="3" borderId="0" xfId="0" applyFont="1" applyFill="1" applyAlignment="1">
      <alignment vertical="center" wrapText="1"/>
    </xf>
    <xf numFmtId="0" fontId="15" fillId="3" borderId="38" xfId="0" applyFont="1" applyFill="1" applyBorder="1" applyAlignment="1">
      <alignment vertical="center" wrapText="1"/>
    </xf>
    <xf numFmtId="0" fontId="30" fillId="2" borderId="38" xfId="0" applyFont="1" applyFill="1" applyBorder="1" applyAlignment="1">
      <alignment vertical="center"/>
    </xf>
    <xf numFmtId="0" fontId="32" fillId="12" borderId="0" xfId="0" applyFont="1" applyFill="1"/>
    <xf numFmtId="0" fontId="31" fillId="0" borderId="39" xfId="0" applyFont="1" applyBorder="1" applyAlignment="1">
      <alignment vertical="center" wrapText="1"/>
    </xf>
    <xf numFmtId="0" fontId="19" fillId="3" borderId="39" xfId="0" applyFont="1" applyFill="1" applyBorder="1" applyAlignment="1">
      <alignment vertical="center"/>
    </xf>
    <xf numFmtId="0" fontId="19" fillId="0" borderId="39" xfId="0" applyFont="1" applyBorder="1" applyAlignment="1">
      <alignment vertical="center"/>
    </xf>
    <xf numFmtId="0" fontId="15" fillId="0" borderId="39" xfId="0" applyFont="1" applyBorder="1" applyAlignment="1">
      <alignment vertical="center"/>
    </xf>
    <xf numFmtId="0" fontId="15" fillId="3" borderId="39" xfId="0" applyFont="1" applyFill="1" applyBorder="1" applyAlignment="1">
      <alignment vertical="center"/>
    </xf>
    <xf numFmtId="0" fontId="20" fillId="3" borderId="39" xfId="0" applyFont="1" applyFill="1" applyBorder="1" applyAlignment="1">
      <alignment vertical="center"/>
    </xf>
    <xf numFmtId="0" fontId="20" fillId="0" borderId="39" xfId="0" applyFont="1" applyBorder="1" applyAlignment="1">
      <alignment vertical="center"/>
    </xf>
    <xf numFmtId="0" fontId="20" fillId="3" borderId="0" xfId="0" applyFont="1" applyFill="1" applyAlignment="1">
      <alignment vertical="center"/>
    </xf>
    <xf numFmtId="0" fontId="20" fillId="0" borderId="0" xfId="0" applyFont="1" applyAlignment="1">
      <alignment vertical="center"/>
    </xf>
    <xf numFmtId="0" fontId="15" fillId="3" borderId="0" xfId="0" applyFont="1" applyFill="1" applyAlignment="1">
      <alignment vertical="center"/>
    </xf>
    <xf numFmtId="0" fontId="20" fillId="3" borderId="40" xfId="0" applyFont="1" applyFill="1" applyBorder="1" applyAlignment="1">
      <alignment vertical="center"/>
    </xf>
    <xf numFmtId="0" fontId="20" fillId="0" borderId="40" xfId="0" applyFont="1" applyBorder="1" applyAlignment="1">
      <alignment vertical="center"/>
    </xf>
    <xf numFmtId="0" fontId="15" fillId="3" borderId="40" xfId="0" applyFont="1" applyFill="1" applyBorder="1" applyAlignment="1">
      <alignment vertical="center"/>
    </xf>
    <xf numFmtId="0" fontId="15" fillId="0" borderId="40" xfId="0" applyFont="1" applyBorder="1" applyAlignment="1">
      <alignment vertical="center"/>
    </xf>
    <xf numFmtId="0" fontId="15" fillId="3" borderId="40" xfId="0" applyFont="1" applyFill="1" applyBorder="1" applyAlignment="1">
      <alignment vertical="center" wrapText="1"/>
    </xf>
    <xf numFmtId="0" fontId="20" fillId="0" borderId="41"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9" fillId="0" borderId="3" xfId="1" applyFont="1" applyBorder="1" applyAlignment="1">
      <alignment horizontal="left" vertical="top" wrapText="1"/>
    </xf>
    <xf numFmtId="0" fontId="5" fillId="0" borderId="3" xfId="1" applyFont="1" applyBorder="1" applyAlignment="1">
      <alignment horizontal="centerContinuous" vertical="center" wrapText="1"/>
    </xf>
    <xf numFmtId="0" fontId="2" fillId="0" borderId="3" xfId="0" applyFont="1" applyBorder="1"/>
    <xf numFmtId="164" fontId="2" fillId="0" borderId="3" xfId="0" applyNumberFormat="1" applyFont="1" applyBorder="1"/>
    <xf numFmtId="0" fontId="31" fillId="0" borderId="3" xfId="1" applyFont="1" applyBorder="1" applyAlignment="1">
      <alignment horizontal="center" vertical="center" wrapText="1"/>
    </xf>
    <xf numFmtId="0" fontId="20" fillId="7" borderId="14" xfId="0" applyFont="1" applyFill="1" applyBorder="1" applyAlignment="1">
      <alignment horizontal="center" vertical="center" wrapText="1"/>
    </xf>
    <xf numFmtId="0" fontId="20" fillId="7" borderId="7" xfId="0" applyFont="1" applyFill="1" applyBorder="1" applyAlignment="1">
      <alignment horizontal="center" vertical="center" wrapText="1"/>
    </xf>
    <xf numFmtId="0" fontId="15" fillId="6" borderId="7" xfId="0" applyFont="1" applyFill="1" applyBorder="1" applyAlignment="1">
      <alignment vertical="top"/>
    </xf>
    <xf numFmtId="0" fontId="20" fillId="6" borderId="7" xfId="0" applyFont="1" applyFill="1" applyBorder="1" applyAlignment="1">
      <alignment horizontal="center" vertical="center"/>
    </xf>
    <xf numFmtId="0" fontId="20" fillId="6" borderId="7" xfId="0" applyFont="1" applyFill="1" applyBorder="1" applyAlignment="1">
      <alignment horizontal="center" vertical="center" wrapText="1"/>
    </xf>
    <xf numFmtId="0" fontId="20" fillId="7" borderId="7" xfId="0" applyFont="1" applyFill="1" applyBorder="1" applyAlignment="1">
      <alignment vertical="center"/>
    </xf>
    <xf numFmtId="0" fontId="20" fillId="6" borderId="7" xfId="0" applyFont="1" applyFill="1" applyBorder="1" applyAlignment="1">
      <alignment vertical="center"/>
    </xf>
    <xf numFmtId="0" fontId="19" fillId="6" borderId="7" xfId="0" applyFont="1" applyFill="1" applyBorder="1" applyAlignment="1">
      <alignment vertical="center"/>
    </xf>
    <xf numFmtId="166" fontId="20" fillId="7" borderId="7" xfId="0" applyNumberFormat="1" applyFont="1" applyFill="1" applyBorder="1" applyAlignment="1">
      <alignment horizontal="center" vertical="center"/>
    </xf>
    <xf numFmtId="166" fontId="20" fillId="6" borderId="7" xfId="0" applyNumberFormat="1" applyFont="1" applyFill="1" applyBorder="1" applyAlignment="1">
      <alignment horizontal="center" vertical="center"/>
    </xf>
    <xf numFmtId="0" fontId="3" fillId="0" borderId="3" xfId="1" applyFont="1" applyBorder="1"/>
    <xf numFmtId="166" fontId="20" fillId="7" borderId="7" xfId="2" applyNumberFormat="1" applyFont="1" applyFill="1" applyBorder="1" applyAlignment="1">
      <alignment horizontal="center" vertical="center"/>
    </xf>
    <xf numFmtId="166" fontId="20" fillId="6" borderId="7" xfId="2" applyNumberFormat="1" applyFont="1" applyFill="1" applyBorder="1" applyAlignment="1">
      <alignment horizontal="center" vertical="center"/>
    </xf>
    <xf numFmtId="0" fontId="7" fillId="4" borderId="49" xfId="0" applyFont="1" applyFill="1" applyBorder="1" applyAlignment="1">
      <alignment vertical="center"/>
    </xf>
    <xf numFmtId="0" fontId="7" fillId="0" borderId="49" xfId="0" applyFont="1" applyBorder="1" applyAlignment="1">
      <alignment vertical="center"/>
    </xf>
    <xf numFmtId="166" fontId="7" fillId="4" borderId="33" xfId="0" applyNumberFormat="1" applyFont="1" applyFill="1" applyBorder="1" applyAlignment="1">
      <alignment horizontal="right" vertical="center" wrapText="1"/>
    </xf>
    <xf numFmtId="166" fontId="7" fillId="4" borderId="33" xfId="0" applyNumberFormat="1" applyFont="1" applyFill="1" applyBorder="1" applyAlignment="1">
      <alignment horizontal="right" vertical="center"/>
    </xf>
    <xf numFmtId="166" fontId="7" fillId="0" borderId="33" xfId="0" applyNumberFormat="1" applyFont="1" applyBorder="1" applyAlignment="1">
      <alignment horizontal="right" vertical="center" wrapText="1"/>
    </xf>
    <xf numFmtId="166" fontId="7" fillId="0" borderId="33" xfId="0" applyNumberFormat="1" applyFont="1" applyBorder="1" applyAlignment="1">
      <alignment horizontal="right" vertical="center"/>
    </xf>
    <xf numFmtId="0" fontId="2" fillId="2" borderId="31" xfId="0" applyFont="1" applyFill="1" applyBorder="1" applyAlignment="1">
      <alignment vertical="center"/>
    </xf>
    <xf numFmtId="0" fontId="6" fillId="4" borderId="32" xfId="0" applyFont="1" applyFill="1" applyBorder="1" applyAlignment="1">
      <alignment horizontal="center" vertical="center"/>
    </xf>
    <xf numFmtId="0" fontId="6" fillId="4" borderId="33" xfId="0" applyFont="1" applyFill="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2" fillId="4" borderId="32" xfId="0" applyFont="1" applyFill="1" applyBorder="1" applyAlignment="1">
      <alignment vertical="center"/>
    </xf>
    <xf numFmtId="0" fontId="1" fillId="4" borderId="32" xfId="0" applyFont="1" applyFill="1" applyBorder="1" applyAlignment="1">
      <alignment horizontal="center" vertical="center"/>
    </xf>
    <xf numFmtId="0" fontId="2" fillId="4" borderId="33" xfId="0" applyFont="1" applyFill="1" applyBorder="1" applyAlignment="1">
      <alignment vertical="center"/>
    </xf>
    <xf numFmtId="0" fontId="10" fillId="3" borderId="7" xfId="0" applyFont="1" applyFill="1" applyBorder="1" applyAlignment="1">
      <alignment horizontal="center" vertical="center" wrapText="1"/>
    </xf>
    <xf numFmtId="0" fontId="10" fillId="3"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7" fillId="4" borderId="7" xfId="0" applyFont="1" applyFill="1" applyBorder="1" applyAlignment="1">
      <alignment horizontal="center" vertical="center"/>
    </xf>
    <xf numFmtId="0" fontId="7" fillId="3" borderId="7" xfId="0" applyFont="1" applyFill="1" applyBorder="1" applyAlignment="1">
      <alignment horizontal="center" vertical="center"/>
    </xf>
    <xf numFmtId="0" fontId="4" fillId="2" borderId="7" xfId="0" applyFont="1" applyFill="1" applyBorder="1" applyAlignment="1">
      <alignment horizontal="left" vertical="center" wrapText="1"/>
    </xf>
    <xf numFmtId="0" fontId="7" fillId="3" borderId="14" xfId="0" applyFont="1" applyFill="1" applyBorder="1" applyAlignment="1">
      <alignment horizontal="right" vertical="center" wrapText="1"/>
    </xf>
    <xf numFmtId="0" fontId="7" fillId="3" borderId="7"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7" fillId="4" borderId="7" xfId="0" applyFont="1" applyFill="1" applyBorder="1" applyAlignment="1">
      <alignment horizontal="right" vertical="center" wrapText="1"/>
    </xf>
    <xf numFmtId="3" fontId="7" fillId="4" borderId="14" xfId="0" applyNumberFormat="1" applyFont="1" applyFill="1" applyBorder="1" applyAlignment="1">
      <alignment horizontal="right" vertical="center" wrapText="1"/>
    </xf>
    <xf numFmtId="0" fontId="13" fillId="2" borderId="8" xfId="0" applyFont="1" applyFill="1" applyBorder="1" applyAlignment="1">
      <alignment vertical="center" wrapText="1"/>
    </xf>
    <xf numFmtId="0" fontId="27" fillId="2" borderId="1" xfId="0" applyFont="1" applyFill="1" applyBorder="1" applyAlignment="1">
      <alignment vertical="center" wrapText="1"/>
    </xf>
    <xf numFmtId="0" fontId="27" fillId="2" borderId="2" xfId="0" applyFont="1" applyFill="1" applyBorder="1" applyAlignment="1">
      <alignment vertical="center" wrapText="1"/>
    </xf>
    <xf numFmtId="0" fontId="14" fillId="0" borderId="0" xfId="0" applyFont="1" applyAlignment="1">
      <alignment vertical="top" wrapText="1"/>
    </xf>
    <xf numFmtId="0" fontId="3" fillId="0" borderId="0" xfId="0" applyFont="1" applyAlignment="1">
      <alignment vertical="top" wrapText="1"/>
    </xf>
    <xf numFmtId="0" fontId="4" fillId="2" borderId="51" xfId="0" applyFont="1" applyFill="1" applyBorder="1" applyAlignment="1">
      <alignment vertical="center" wrapText="1"/>
    </xf>
    <xf numFmtId="0" fontId="4" fillId="0" borderId="0" xfId="0" applyFont="1" applyAlignment="1">
      <alignment vertical="center" wrapText="1"/>
    </xf>
    <xf numFmtId="0" fontId="6" fillId="2" borderId="1" xfId="0" applyFont="1" applyFill="1" applyBorder="1" applyAlignment="1">
      <alignment vertical="center" wrapText="1"/>
    </xf>
    <xf numFmtId="0" fontId="7" fillId="2" borderId="5" xfId="0" applyFont="1" applyFill="1" applyBorder="1" applyAlignment="1">
      <alignment horizontal="center" vertical="center" wrapText="1"/>
    </xf>
    <xf numFmtId="0" fontId="6" fillId="7" borderId="7" xfId="0" applyFont="1" applyFill="1" applyBorder="1" applyAlignment="1">
      <alignment vertical="center" wrapText="1"/>
    </xf>
    <xf numFmtId="0" fontId="4" fillId="2" borderId="6" xfId="0" applyFont="1" applyFill="1" applyBorder="1" applyAlignment="1">
      <alignment horizontal="center" vertical="center" wrapText="1"/>
    </xf>
    <xf numFmtId="0" fontId="7" fillId="6" borderId="7" xfId="0" applyFont="1" applyFill="1" applyBorder="1" applyAlignment="1">
      <alignment vertical="center" wrapText="1"/>
    </xf>
    <xf numFmtId="0" fontId="7" fillId="7" borderId="7" xfId="0" applyFont="1" applyFill="1" applyBorder="1" applyAlignment="1">
      <alignment vertical="center" wrapText="1"/>
    </xf>
    <xf numFmtId="0" fontId="1" fillId="0" borderId="0" xfId="0" applyFont="1" applyAlignment="1">
      <alignment vertical="center"/>
    </xf>
    <xf numFmtId="0" fontId="2" fillId="2" borderId="50" xfId="0" applyFont="1" applyFill="1" applyBorder="1" applyAlignment="1">
      <alignment vertical="top" wrapText="1"/>
    </xf>
    <xf numFmtId="0" fontId="6" fillId="6" borderId="55" xfId="0" applyFont="1" applyFill="1" applyBorder="1" applyAlignment="1">
      <alignment vertical="center" wrapText="1"/>
    </xf>
    <xf numFmtId="0" fontId="4" fillId="2" borderId="50" xfId="0" applyFont="1" applyFill="1" applyBorder="1" applyAlignment="1">
      <alignment vertical="center" wrapText="1"/>
    </xf>
    <xf numFmtId="0" fontId="2" fillId="0" borderId="55" xfId="0" applyFont="1" applyBorder="1" applyAlignment="1">
      <alignment vertical="top"/>
    </xf>
    <xf numFmtId="0" fontId="7" fillId="6" borderId="55" xfId="0" applyFont="1" applyFill="1" applyBorder="1" applyAlignment="1">
      <alignment vertical="center"/>
    </xf>
    <xf numFmtId="0" fontId="1" fillId="0" borderId="55" xfId="0" applyFont="1" applyBorder="1" applyAlignment="1">
      <alignment vertical="center"/>
    </xf>
    <xf numFmtId="0" fontId="1" fillId="6" borderId="55" xfId="0" applyFont="1" applyFill="1" applyBorder="1" applyAlignment="1">
      <alignment vertical="center"/>
    </xf>
    <xf numFmtId="0" fontId="4" fillId="2" borderId="50" xfId="0" applyFont="1" applyFill="1" applyBorder="1" applyAlignment="1">
      <alignment horizontal="left" vertical="center" wrapText="1"/>
    </xf>
    <xf numFmtId="0" fontId="4" fillId="2" borderId="52" xfId="0" applyFont="1" applyFill="1" applyBorder="1" applyAlignment="1">
      <alignment vertical="center" wrapText="1"/>
    </xf>
    <xf numFmtId="0" fontId="7" fillId="6" borderId="59" xfId="0" applyFont="1" applyFill="1" applyBorder="1" applyAlignment="1">
      <alignment vertical="center"/>
    </xf>
    <xf numFmtId="0" fontId="1" fillId="0" borderId="59" xfId="0" applyFont="1" applyBorder="1" applyAlignment="1">
      <alignment vertical="center"/>
    </xf>
    <xf numFmtId="0" fontId="1" fillId="6" borderId="55" xfId="0" applyFont="1" applyFill="1" applyBorder="1" applyAlignment="1">
      <alignment horizontal="left" vertical="center" indent="3"/>
    </xf>
    <xf numFmtId="0" fontId="33" fillId="2" borderId="50" xfId="0" applyFont="1" applyFill="1" applyBorder="1" applyAlignment="1">
      <alignment vertical="center" wrapText="1"/>
    </xf>
    <xf numFmtId="0" fontId="2" fillId="0" borderId="55" xfId="0" applyFont="1" applyBorder="1" applyAlignment="1">
      <alignment vertical="top" wrapText="1"/>
    </xf>
    <xf numFmtId="0" fontId="6" fillId="6" borderId="55" xfId="0" applyFont="1" applyFill="1" applyBorder="1" applyAlignment="1">
      <alignment vertical="center"/>
    </xf>
    <xf numFmtId="0" fontId="7" fillId="6" borderId="55" xfId="0" applyFont="1" applyFill="1" applyBorder="1" applyAlignment="1">
      <alignment vertical="center" wrapText="1"/>
    </xf>
    <xf numFmtId="0" fontId="3" fillId="0" borderId="55" xfId="0" applyFont="1" applyBorder="1" applyAlignment="1">
      <alignment vertical="center"/>
    </xf>
    <xf numFmtId="0" fontId="3" fillId="0" borderId="55" xfId="0" applyFont="1" applyBorder="1" applyAlignment="1">
      <alignment vertical="center" wrapText="1"/>
    </xf>
    <xf numFmtId="0" fontId="1" fillId="0" borderId="55" xfId="0" applyFont="1" applyBorder="1" applyAlignment="1">
      <alignment vertical="center" wrapText="1"/>
    </xf>
    <xf numFmtId="0" fontId="2" fillId="6" borderId="55" xfId="0" applyFont="1" applyFill="1" applyBorder="1" applyAlignment="1">
      <alignment vertical="top"/>
    </xf>
    <xf numFmtId="0" fontId="33" fillId="2" borderId="50" xfId="0" applyFont="1" applyFill="1" applyBorder="1" applyAlignment="1">
      <alignment vertical="center"/>
    </xf>
    <xf numFmtId="0" fontId="33" fillId="2" borderId="50" xfId="0" applyFont="1" applyFill="1" applyBorder="1" applyAlignment="1">
      <alignment horizontal="left" vertical="center" wrapText="1"/>
    </xf>
    <xf numFmtId="0" fontId="33" fillId="2" borderId="50" xfId="0" applyFont="1" applyFill="1" applyBorder="1" applyAlignment="1">
      <alignment horizontal="center" vertical="center" wrapText="1"/>
    </xf>
    <xf numFmtId="0" fontId="25" fillId="2" borderId="50" xfId="0" applyFont="1" applyFill="1" applyBorder="1" applyAlignment="1">
      <alignment vertical="center" wrapText="1"/>
    </xf>
    <xf numFmtId="0" fontId="4" fillId="2" borderId="53" xfId="0" applyFont="1" applyFill="1" applyBorder="1" applyAlignment="1">
      <alignment vertical="center"/>
    </xf>
    <xf numFmtId="0" fontId="1" fillId="0" borderId="59" xfId="0" applyFont="1" applyBorder="1" applyAlignment="1">
      <alignment horizontal="left" vertical="center" indent="3"/>
    </xf>
    <xf numFmtId="0" fontId="1" fillId="6" borderId="59" xfId="0" applyFont="1" applyFill="1" applyBorder="1" applyAlignment="1">
      <alignment horizontal="left" vertical="center" indent="3"/>
    </xf>
    <xf numFmtId="0" fontId="4" fillId="2" borderId="62" xfId="0" applyFont="1" applyFill="1" applyBorder="1" applyAlignment="1">
      <alignment vertical="center" wrapText="1"/>
    </xf>
    <xf numFmtId="0" fontId="4" fillId="2" borderId="5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63" xfId="0" applyFont="1" applyFill="1" applyBorder="1" applyAlignment="1">
      <alignment vertical="center" wrapText="1"/>
    </xf>
    <xf numFmtId="0" fontId="4" fillId="2" borderId="55" xfId="0" applyFont="1" applyFill="1" applyBorder="1" applyAlignment="1">
      <alignment vertical="center" wrapText="1"/>
    </xf>
    <xf numFmtId="0" fontId="1" fillId="6" borderId="55" xfId="0" applyFont="1" applyFill="1" applyBorder="1" applyAlignment="1">
      <alignment vertical="center" wrapText="1"/>
    </xf>
    <xf numFmtId="0" fontId="4" fillId="2" borderId="52" xfId="0" applyFont="1" applyFill="1" applyBorder="1" applyAlignment="1">
      <alignment horizontal="center" vertical="center" wrapText="1"/>
    </xf>
    <xf numFmtId="0" fontId="1" fillId="2" borderId="50" xfId="0" applyFont="1" applyFill="1" applyBorder="1" applyAlignment="1">
      <alignment vertical="top" wrapText="1"/>
    </xf>
    <xf numFmtId="0" fontId="4" fillId="2" borderId="55" xfId="0" applyFont="1" applyFill="1" applyBorder="1" applyAlignment="1">
      <alignment horizontal="justify" vertical="center" wrapText="1"/>
    </xf>
    <xf numFmtId="0" fontId="35" fillId="0" borderId="50" xfId="0" applyFont="1" applyBorder="1" applyAlignment="1">
      <alignment vertical="center" wrapText="1"/>
    </xf>
    <xf numFmtId="0" fontId="7" fillId="6" borderId="50" xfId="0" applyFont="1" applyFill="1" applyBorder="1" applyAlignment="1">
      <alignment vertical="center" wrapText="1"/>
    </xf>
    <xf numFmtId="0" fontId="3" fillId="6" borderId="55" xfId="0" applyFont="1" applyFill="1" applyBorder="1" applyAlignment="1">
      <alignment vertical="center" wrapText="1"/>
    </xf>
    <xf numFmtId="0" fontId="1" fillId="0" borderId="50" xfId="0" applyFont="1" applyBorder="1" applyAlignment="1">
      <alignment vertical="center" wrapText="1"/>
    </xf>
    <xf numFmtId="0" fontId="24" fillId="6" borderId="50" xfId="0" applyFont="1" applyFill="1" applyBorder="1" applyAlignment="1">
      <alignment vertical="center" wrapText="1"/>
    </xf>
    <xf numFmtId="0" fontId="7" fillId="0" borderId="55" xfId="0" applyFont="1" applyBorder="1" applyAlignment="1">
      <alignment vertical="center"/>
    </xf>
    <xf numFmtId="0" fontId="6" fillId="0" borderId="55" xfId="0" applyFont="1" applyBorder="1" applyAlignment="1">
      <alignment vertical="center"/>
    </xf>
    <xf numFmtId="0" fontId="3" fillId="0" borderId="50" xfId="0" applyFont="1" applyBorder="1" applyAlignment="1">
      <alignment vertical="center" wrapText="1"/>
    </xf>
    <xf numFmtId="0" fontId="6" fillId="6" borderId="50" xfId="0" applyFont="1" applyFill="1" applyBorder="1" applyAlignment="1">
      <alignment vertical="center"/>
    </xf>
    <xf numFmtId="0" fontId="13" fillId="2" borderId="2" xfId="0" applyFont="1" applyFill="1" applyBorder="1" applyAlignment="1">
      <alignment vertical="center" wrapText="1"/>
    </xf>
    <xf numFmtId="0" fontId="4" fillId="2" borderId="1"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22" xfId="0" applyFont="1" applyFill="1" applyBorder="1" applyAlignment="1">
      <alignment horizontal="center" vertical="center"/>
    </xf>
    <xf numFmtId="0" fontId="36" fillId="0" borderId="0" xfId="0" applyFont="1" applyAlignment="1">
      <alignment horizontal="right" vertical="center"/>
    </xf>
    <xf numFmtId="0" fontId="30" fillId="2" borderId="38" xfId="0" applyFont="1" applyFill="1" applyBorder="1" applyAlignment="1">
      <alignment horizontal="center" vertical="center" wrapText="1"/>
    </xf>
    <xf numFmtId="0" fontId="30" fillId="2" borderId="38" xfId="0" applyFont="1" applyFill="1" applyBorder="1" applyAlignment="1">
      <alignment horizontal="left" vertical="center" wrapText="1"/>
    </xf>
    <xf numFmtId="0" fontId="37" fillId="2" borderId="38" xfId="0" applyFont="1" applyFill="1" applyBorder="1" applyAlignment="1">
      <alignment vertical="center" wrapText="1"/>
    </xf>
    <xf numFmtId="0" fontId="13" fillId="2" borderId="67"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9" fillId="8" borderId="18" xfId="0" applyFont="1" applyFill="1" applyBorder="1" applyAlignment="1">
      <alignment horizontal="justify" vertical="center" wrapText="1"/>
    </xf>
    <xf numFmtId="0" fontId="19" fillId="8" borderId="18" xfId="0" applyFont="1" applyFill="1" applyBorder="1" applyAlignment="1">
      <alignment horizontal="center" vertical="center" wrapText="1"/>
    </xf>
    <xf numFmtId="0" fontId="20" fillId="9" borderId="18" xfId="0" applyFont="1" applyFill="1" applyBorder="1" applyAlignment="1">
      <alignment horizontal="justify" vertical="center" wrapText="1"/>
    </xf>
    <xf numFmtId="166" fontId="19" fillId="9" borderId="18" xfId="0" applyNumberFormat="1" applyFont="1" applyFill="1" applyBorder="1" applyAlignment="1">
      <alignment horizontal="center" vertical="center" wrapText="1"/>
    </xf>
    <xf numFmtId="0" fontId="20" fillId="14" borderId="18" xfId="0" applyFont="1" applyFill="1" applyBorder="1" applyAlignment="1">
      <alignment horizontal="justify" vertical="center" wrapText="1"/>
    </xf>
    <xf numFmtId="166" fontId="20" fillId="14" borderId="18" xfId="0" applyNumberFormat="1" applyFont="1" applyFill="1" applyBorder="1" applyAlignment="1">
      <alignment horizontal="center" vertical="center" wrapText="1"/>
    </xf>
    <xf numFmtId="166" fontId="20" fillId="9" borderId="18" xfId="0" applyNumberFormat="1" applyFont="1" applyFill="1" applyBorder="1" applyAlignment="1">
      <alignment horizontal="center" vertical="center" wrapText="1"/>
    </xf>
    <xf numFmtId="166" fontId="19" fillId="8" borderId="18" xfId="0" applyNumberFormat="1" applyFont="1" applyFill="1" applyBorder="1" applyAlignment="1">
      <alignment horizontal="center" vertical="center" wrapText="1"/>
    </xf>
    <xf numFmtId="0" fontId="20" fillId="8" borderId="18" xfId="0" applyFont="1" applyFill="1" applyBorder="1" applyAlignment="1">
      <alignment horizontal="justify" vertical="center" wrapText="1"/>
    </xf>
    <xf numFmtId="166" fontId="20" fillId="8" borderId="18" xfId="0" applyNumberFormat="1" applyFont="1" applyFill="1" applyBorder="1" applyAlignment="1">
      <alignment horizontal="center" vertical="center" wrapText="1"/>
    </xf>
    <xf numFmtId="0" fontId="20" fillId="9" borderId="19" xfId="0" applyFont="1" applyFill="1" applyBorder="1" applyAlignment="1">
      <alignment vertical="center" wrapText="1"/>
    </xf>
    <xf numFmtId="166" fontId="20" fillId="9" borderId="19" xfId="0" applyNumberFormat="1" applyFont="1" applyFill="1" applyBorder="1" applyAlignment="1">
      <alignment horizontal="center" vertical="center" wrapText="1"/>
    </xf>
    <xf numFmtId="0" fontId="38" fillId="0" borderId="0" xfId="0" applyFont="1"/>
    <xf numFmtId="165" fontId="7" fillId="0" borderId="32" xfId="0" applyNumberFormat="1" applyFont="1" applyBorder="1" applyAlignment="1">
      <alignment horizontal="center" vertical="center"/>
    </xf>
    <xf numFmtId="165" fontId="7" fillId="0" borderId="33" xfId="0" applyNumberFormat="1" applyFont="1" applyBorder="1" applyAlignment="1">
      <alignment horizontal="center" vertical="center"/>
    </xf>
    <xf numFmtId="166" fontId="19" fillId="3" borderId="7" xfId="0" applyNumberFormat="1" applyFont="1" applyFill="1" applyBorder="1" applyAlignment="1">
      <alignment horizontal="center" vertical="center"/>
    </xf>
    <xf numFmtId="166" fontId="19" fillId="4" borderId="7" xfId="0" applyNumberFormat="1" applyFont="1" applyFill="1" applyBorder="1" applyAlignment="1">
      <alignment horizontal="center" vertical="center"/>
    </xf>
    <xf numFmtId="166" fontId="20" fillId="3" borderId="7" xfId="0" applyNumberFormat="1" applyFont="1" applyFill="1" applyBorder="1" applyAlignment="1">
      <alignment horizontal="center" vertical="center"/>
    </xf>
    <xf numFmtId="166" fontId="20" fillId="4" borderId="7" xfId="0" applyNumberFormat="1" applyFont="1" applyFill="1" applyBorder="1" applyAlignment="1">
      <alignment horizontal="center" vertical="center"/>
    </xf>
    <xf numFmtId="166" fontId="15" fillId="4" borderId="7" xfId="0" applyNumberFormat="1" applyFont="1" applyFill="1" applyBorder="1" applyAlignment="1">
      <alignment vertical="center"/>
    </xf>
    <xf numFmtId="166" fontId="15" fillId="3" borderId="7" xfId="0" applyNumberFormat="1" applyFont="1" applyFill="1" applyBorder="1" applyAlignment="1">
      <alignment horizontal="center" vertical="center"/>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4" fillId="2" borderId="12" xfId="0" applyFont="1" applyFill="1" applyBorder="1" applyAlignment="1">
      <alignment horizontal="left" vertical="center" wrapText="1"/>
    </xf>
    <xf numFmtId="0" fontId="1" fillId="0" borderId="45" xfId="1" applyBorder="1"/>
    <xf numFmtId="0" fontId="0" fillId="0" borderId="0" xfId="0" applyAlignment="1">
      <alignment wrapText="1"/>
    </xf>
    <xf numFmtId="165" fontId="0" fillId="0" borderId="0" xfId="0" applyNumberFormat="1"/>
    <xf numFmtId="0" fontId="27" fillId="2" borderId="52" xfId="0" applyFont="1" applyFill="1" applyBorder="1" applyAlignment="1">
      <alignment vertical="center" wrapText="1"/>
    </xf>
    <xf numFmtId="0" fontId="27" fillId="2" borderId="53" xfId="0" applyFont="1" applyFill="1" applyBorder="1" applyAlignment="1">
      <alignment vertical="center" wrapText="1"/>
    </xf>
    <xf numFmtId="0" fontId="36" fillId="6" borderId="50" xfId="0" applyFont="1" applyFill="1" applyBorder="1" applyAlignment="1">
      <alignment vertical="center" wrapText="1"/>
    </xf>
    <xf numFmtId="0" fontId="23" fillId="6" borderId="55" xfId="0" applyFont="1" applyFill="1" applyBorder="1" applyAlignment="1">
      <alignment vertical="center" wrapText="1"/>
    </xf>
    <xf numFmtId="0" fontId="12" fillId="0" borderId="50" xfId="0" applyFont="1" applyBorder="1" applyAlignment="1">
      <alignment vertical="center" wrapText="1"/>
    </xf>
    <xf numFmtId="0" fontId="2" fillId="0" borderId="55" xfId="0" applyFont="1" applyBorder="1" applyAlignment="1">
      <alignment vertical="center" wrapText="1"/>
    </xf>
    <xf numFmtId="0" fontId="13" fillId="2" borderId="1" xfId="0" applyFont="1" applyFill="1" applyBorder="1" applyAlignment="1">
      <alignment vertical="center" wrapText="1"/>
    </xf>
    <xf numFmtId="166" fontId="20" fillId="6" borderId="7" xfId="0" applyNumberFormat="1" applyFont="1" applyFill="1" applyBorder="1" applyAlignment="1">
      <alignment horizontal="right" vertical="center"/>
    </xf>
    <xf numFmtId="0" fontId="20" fillId="6" borderId="7" xfId="0" applyFont="1" applyFill="1" applyBorder="1" applyAlignment="1">
      <alignment horizontal="right" vertical="center" wrapText="1"/>
    </xf>
    <xf numFmtId="0" fontId="20" fillId="6" borderId="7" xfId="0" applyFont="1" applyFill="1" applyBorder="1" applyAlignment="1">
      <alignment horizontal="right" vertical="center"/>
    </xf>
    <xf numFmtId="166" fontId="20" fillId="7" borderId="7" xfId="0" applyNumberFormat="1" applyFont="1" applyFill="1" applyBorder="1" applyAlignment="1">
      <alignment horizontal="right" vertical="center"/>
    </xf>
    <xf numFmtId="0" fontId="20" fillId="7" borderId="7" xfId="0" applyFont="1" applyFill="1" applyBorder="1" applyAlignment="1">
      <alignment horizontal="right" vertical="center"/>
    </xf>
    <xf numFmtId="0" fontId="19" fillId="7" borderId="7" xfId="0" applyFont="1" applyFill="1" applyBorder="1" applyAlignment="1">
      <alignment horizontal="right" vertical="center" wrapText="1"/>
    </xf>
    <xf numFmtId="0" fontId="19" fillId="7" borderId="7" xfId="0" applyFont="1" applyFill="1" applyBorder="1" applyAlignment="1">
      <alignment horizontal="right" vertical="center"/>
    </xf>
    <xf numFmtId="0" fontId="2" fillId="0" borderId="0" xfId="0" applyFont="1" applyAlignment="1">
      <alignment horizontal="justify" vertical="center"/>
    </xf>
    <xf numFmtId="0" fontId="27" fillId="2" borderId="22"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36" fillId="4" borderId="32" xfId="0" applyFont="1" applyFill="1" applyBorder="1" applyAlignment="1">
      <alignment horizontal="center" vertical="center" wrapText="1"/>
    </xf>
    <xf numFmtId="3" fontId="23" fillId="0" borderId="32" xfId="0" applyNumberFormat="1" applyFont="1" applyBorder="1" applyAlignment="1">
      <alignment horizontal="center" vertical="center" wrapText="1"/>
    </xf>
    <xf numFmtId="3" fontId="23" fillId="4" borderId="32" xfId="0" applyNumberFormat="1" applyFont="1" applyFill="1" applyBorder="1" applyAlignment="1">
      <alignment horizontal="center" vertical="center" wrapText="1"/>
    </xf>
    <xf numFmtId="0" fontId="40" fillId="2" borderId="31" xfId="0" applyFont="1" applyFill="1" applyBorder="1" applyAlignment="1">
      <alignment horizontal="center" vertical="center" wrapText="1"/>
    </xf>
    <xf numFmtId="0" fontId="27" fillId="2" borderId="5" xfId="0" applyFont="1" applyFill="1" applyBorder="1" applyAlignment="1">
      <alignment vertical="center" wrapText="1"/>
    </xf>
    <xf numFmtId="0" fontId="27" fillId="2" borderId="6" xfId="0" applyFont="1" applyFill="1" applyBorder="1" applyAlignment="1">
      <alignment vertical="center" wrapText="1"/>
    </xf>
    <xf numFmtId="167" fontId="23" fillId="3" borderId="7" xfId="0" applyNumberFormat="1" applyFont="1" applyFill="1" applyBorder="1" applyAlignment="1">
      <alignment horizontal="center" vertical="center" wrapText="1"/>
    </xf>
    <xf numFmtId="167" fontId="23" fillId="4" borderId="7"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7" xfId="0" applyFont="1" applyFill="1" applyBorder="1" applyAlignment="1">
      <alignment vertical="center" wrapText="1"/>
    </xf>
    <xf numFmtId="0" fontId="2" fillId="3" borderId="7" xfId="0" applyFont="1" applyFill="1" applyBorder="1" applyAlignment="1">
      <alignment horizontal="center" vertical="center" wrapText="1"/>
    </xf>
    <xf numFmtId="0" fontId="41" fillId="2" borderId="0" xfId="0" applyFont="1" applyFill="1" applyAlignment="1">
      <alignment vertical="center" wrapText="1"/>
    </xf>
    <xf numFmtId="0" fontId="43" fillId="8" borderId="18" xfId="0" applyFont="1" applyFill="1" applyBorder="1" applyAlignment="1">
      <alignment vertical="center" wrapText="1"/>
    </xf>
    <xf numFmtId="0" fontId="19" fillId="9" borderId="0" xfId="0" applyFont="1" applyFill="1" applyAlignment="1">
      <alignment vertical="center" wrapText="1"/>
    </xf>
    <xf numFmtId="0" fontId="44" fillId="9" borderId="0" xfId="0" applyFont="1" applyFill="1" applyAlignment="1">
      <alignment vertical="center" wrapText="1"/>
    </xf>
    <xf numFmtId="0" fontId="45" fillId="9" borderId="0" xfId="0" applyFont="1" applyFill="1" applyAlignment="1">
      <alignment horizontal="left" vertical="center" wrapText="1" indent="1"/>
    </xf>
    <xf numFmtId="0" fontId="0" fillId="9" borderId="0" xfId="0" applyFill="1" applyAlignment="1">
      <alignment vertical="top" wrapText="1"/>
    </xf>
    <xf numFmtId="0" fontId="0" fillId="9" borderId="18" xfId="0" applyFill="1" applyBorder="1" applyAlignment="1">
      <alignment vertical="top" wrapText="1"/>
    </xf>
    <xf numFmtId="0" fontId="20" fillId="9" borderId="0" xfId="0" applyFont="1" applyFill="1" applyAlignment="1">
      <alignment vertical="center" wrapText="1"/>
    </xf>
    <xf numFmtId="0" fontId="44" fillId="9" borderId="0" xfId="0" applyFont="1" applyFill="1" applyAlignment="1">
      <alignment horizontal="left" vertical="center" wrapText="1" indent="1"/>
    </xf>
    <xf numFmtId="0" fontId="44" fillId="9" borderId="18" xfId="0" applyFont="1" applyFill="1" applyBorder="1" applyAlignment="1">
      <alignment horizontal="left" vertical="center" wrapText="1" indent="1"/>
    </xf>
    <xf numFmtId="0" fontId="20" fillId="9" borderId="0" xfId="0" applyFont="1" applyFill="1" applyAlignment="1">
      <alignment horizontal="left" vertical="center" wrapText="1" indent="1"/>
    </xf>
    <xf numFmtId="0" fontId="47" fillId="8" borderId="18" xfId="0" applyFont="1" applyFill="1" applyBorder="1" applyAlignment="1">
      <alignment horizontal="left" vertical="center" wrapText="1" indent="1"/>
    </xf>
    <xf numFmtId="0" fontId="0" fillId="9" borderId="19" xfId="0" applyFill="1" applyBorder="1" applyAlignment="1">
      <alignment vertical="top" wrapText="1"/>
    </xf>
    <xf numFmtId="0" fontId="45" fillId="9" borderId="19" xfId="0" applyFont="1" applyFill="1" applyBorder="1" applyAlignment="1">
      <alignment horizontal="left" vertical="center" wrapText="1" indent="1"/>
    </xf>
    <xf numFmtId="0" fontId="2" fillId="2" borderId="49" xfId="0" applyFont="1" applyFill="1" applyBorder="1" applyAlignment="1">
      <alignment vertical="top" wrapText="1"/>
    </xf>
    <xf numFmtId="0" fontId="4" fillId="2" borderId="7" xfId="0" applyFont="1" applyFill="1" applyBorder="1" applyAlignment="1">
      <alignment vertical="center" wrapText="1"/>
    </xf>
    <xf numFmtId="0" fontId="24" fillId="5" borderId="6" xfId="0" applyFont="1" applyFill="1" applyBorder="1" applyAlignment="1">
      <alignment vertical="center" wrapText="1"/>
    </xf>
    <xf numFmtId="0" fontId="1" fillId="5" borderId="7" xfId="0" applyFont="1" applyFill="1" applyBorder="1" applyAlignment="1">
      <alignment horizontal="center" vertical="center" wrapText="1"/>
    </xf>
    <xf numFmtId="0" fontId="33" fillId="2" borderId="6" xfId="0" applyFont="1" applyFill="1" applyBorder="1" applyAlignment="1">
      <alignment vertical="center" wrapText="1"/>
    </xf>
    <xf numFmtId="0" fontId="7" fillId="7" borderId="7"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6" borderId="7" xfId="0" applyFont="1" applyFill="1" applyBorder="1" applyAlignment="1">
      <alignment horizontal="center" vertical="center" wrapText="1"/>
    </xf>
    <xf numFmtId="165" fontId="7" fillId="7" borderId="7" xfId="0" applyNumberFormat="1" applyFont="1" applyFill="1" applyBorder="1" applyAlignment="1">
      <alignment horizontal="center" vertical="center" wrapText="1"/>
    </xf>
    <xf numFmtId="0" fontId="9" fillId="5" borderId="7" xfId="0" applyFont="1" applyFill="1" applyBorder="1" applyAlignment="1">
      <alignment horizontal="center" vertical="center" wrapText="1"/>
    </xf>
    <xf numFmtId="0" fontId="2" fillId="0" borderId="4" xfId="0" applyFont="1" applyBorder="1" applyAlignment="1">
      <alignment vertical="center"/>
    </xf>
    <xf numFmtId="164" fontId="2" fillId="0" borderId="4" xfId="0" applyNumberFormat="1" applyFont="1" applyBorder="1"/>
    <xf numFmtId="2" fontId="2" fillId="0" borderId="0" xfId="0" applyNumberFormat="1" applyFont="1"/>
    <xf numFmtId="166" fontId="20" fillId="6" borderId="7" xfId="0" applyNumberFormat="1" applyFont="1" applyFill="1" applyBorder="1" applyAlignment="1">
      <alignment horizontal="right" vertical="center" wrapText="1"/>
    </xf>
    <xf numFmtId="166" fontId="20" fillId="7" borderId="7" xfId="0" applyNumberFormat="1" applyFont="1" applyFill="1" applyBorder="1" applyAlignment="1">
      <alignment horizontal="right" vertical="center" wrapText="1"/>
    </xf>
    <xf numFmtId="166" fontId="19" fillId="7" borderId="7" xfId="0" applyNumberFormat="1" applyFont="1" applyFill="1" applyBorder="1" applyAlignment="1">
      <alignment horizontal="right" vertical="center"/>
    </xf>
    <xf numFmtId="166" fontId="19" fillId="7" borderId="7" xfId="0" applyNumberFormat="1" applyFont="1" applyFill="1" applyBorder="1" applyAlignment="1">
      <alignment horizontal="right" vertical="center" wrapText="1"/>
    </xf>
    <xf numFmtId="0" fontId="27" fillId="2" borderId="2" xfId="0" applyFont="1" applyFill="1" applyBorder="1" applyAlignment="1">
      <alignment horizontal="center" vertical="center" wrapText="1"/>
    </xf>
    <xf numFmtId="0" fontId="36" fillId="3" borderId="14" xfId="0" applyFont="1" applyFill="1" applyBorder="1" applyAlignment="1">
      <alignment horizontal="center" vertical="center" wrapText="1"/>
    </xf>
    <xf numFmtId="0" fontId="36" fillId="3" borderId="7"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7" fillId="2" borderId="17" xfId="0" applyFont="1" applyFill="1" applyBorder="1" applyAlignment="1">
      <alignment vertical="center" wrapText="1"/>
    </xf>
    <xf numFmtId="0" fontId="27" fillId="2" borderId="17" xfId="0" applyFont="1" applyFill="1" applyBorder="1" applyAlignment="1">
      <alignment horizontal="center" vertical="center" wrapText="1"/>
    </xf>
    <xf numFmtId="0" fontId="36" fillId="9" borderId="18" xfId="0" applyFont="1" applyFill="1" applyBorder="1" applyAlignment="1">
      <alignment vertical="center" wrapText="1"/>
    </xf>
    <xf numFmtId="0" fontId="36" fillId="9" borderId="18" xfId="0" applyFont="1" applyFill="1" applyBorder="1" applyAlignment="1">
      <alignment horizontal="center" vertical="center" wrapText="1"/>
    </xf>
    <xf numFmtId="0" fontId="23" fillId="8" borderId="0" xfId="0" applyFont="1" applyFill="1" applyAlignment="1">
      <alignment horizontal="center" vertical="center" wrapText="1"/>
    </xf>
    <xf numFmtId="0" fontId="23" fillId="8" borderId="18" xfId="0" applyFont="1" applyFill="1" applyBorder="1" applyAlignment="1">
      <alignment horizontal="center" vertical="center" wrapText="1"/>
    </xf>
    <xf numFmtId="0" fontId="23" fillId="13" borderId="18"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36" fillId="3" borderId="6" xfId="0" applyFont="1" applyFill="1" applyBorder="1" applyAlignment="1">
      <alignment horizontal="center" vertical="center" wrapText="1"/>
    </xf>
    <xf numFmtId="0" fontId="23" fillId="4" borderId="7" xfId="0" applyFont="1" applyFill="1" applyBorder="1" applyAlignment="1">
      <alignment vertical="center"/>
    </xf>
    <xf numFmtId="0" fontId="23" fillId="3" borderId="7" xfId="0" applyFont="1" applyFill="1" applyBorder="1" applyAlignment="1">
      <alignment vertical="center"/>
    </xf>
    <xf numFmtId="0" fontId="1" fillId="0" borderId="3" xfId="1" applyBorder="1"/>
    <xf numFmtId="0" fontId="1" fillId="0" borderId="68" xfId="1" applyBorder="1"/>
    <xf numFmtId="0" fontId="1" fillId="0" borderId="70" xfId="1" applyBorder="1"/>
    <xf numFmtId="0" fontId="1" fillId="0" borderId="46" xfId="1" applyBorder="1"/>
    <xf numFmtId="0" fontId="12" fillId="0" borderId="3" xfId="1" applyFont="1" applyBorder="1"/>
    <xf numFmtId="0" fontId="2" fillId="0" borderId="3" xfId="1" applyFont="1" applyBorder="1"/>
    <xf numFmtId="0" fontId="2" fillId="0" borderId="68" xfId="1" applyFont="1" applyBorder="1"/>
    <xf numFmtId="0" fontId="2" fillId="0" borderId="69" xfId="1" applyFont="1" applyBorder="1"/>
    <xf numFmtId="0" fontId="2" fillId="0" borderId="0" xfId="1" applyFont="1"/>
    <xf numFmtId="0" fontId="2" fillId="0" borderId="46" xfId="1" applyFont="1" applyBorder="1"/>
    <xf numFmtId="0" fontId="27" fillId="2" borderId="22" xfId="0" applyFont="1" applyFill="1" applyBorder="1" applyAlignment="1">
      <alignment vertical="center" wrapText="1"/>
    </xf>
    <xf numFmtId="0" fontId="27" fillId="2" borderId="28" xfId="0" applyFont="1" applyFill="1" applyBorder="1" applyAlignment="1">
      <alignment vertical="center" wrapText="1"/>
    </xf>
    <xf numFmtId="0" fontId="27" fillId="2" borderId="49" xfId="0" applyFont="1" applyFill="1" applyBorder="1" applyAlignment="1">
      <alignment vertical="center" wrapText="1"/>
    </xf>
    <xf numFmtId="0" fontId="23" fillId="4" borderId="33" xfId="0" applyFont="1" applyFill="1" applyBorder="1" applyAlignment="1">
      <alignment vertical="center" wrapText="1"/>
    </xf>
    <xf numFmtId="0" fontId="27" fillId="2" borderId="76" xfId="0" applyFont="1" applyFill="1" applyBorder="1" applyAlignment="1">
      <alignment vertical="center" wrapText="1"/>
    </xf>
    <xf numFmtId="0" fontId="23" fillId="0" borderId="34" xfId="0" applyFont="1" applyBorder="1" applyAlignment="1">
      <alignment vertical="center" wrapText="1"/>
    </xf>
    <xf numFmtId="0" fontId="23" fillId="0" borderId="33" xfId="0" applyFont="1" applyBorder="1" applyAlignment="1">
      <alignment vertical="center" wrapText="1"/>
    </xf>
    <xf numFmtId="0" fontId="23" fillId="4" borderId="34" xfId="0" applyFont="1" applyFill="1" applyBorder="1" applyAlignment="1">
      <alignment vertical="center" wrapText="1"/>
    </xf>
    <xf numFmtId="0" fontId="23" fillId="2" borderId="5" xfId="0" applyFont="1" applyFill="1" applyBorder="1" applyAlignment="1">
      <alignment horizontal="center" vertical="center" wrapText="1"/>
    </xf>
    <xf numFmtId="0" fontId="23" fillId="2" borderId="1" xfId="0" applyFont="1" applyFill="1" applyBorder="1" applyAlignment="1">
      <alignment vertical="center" wrapText="1"/>
    </xf>
    <xf numFmtId="0" fontId="27" fillId="2" borderId="8"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3" fillId="6" borderId="7" xfId="0" applyFont="1" applyFill="1" applyBorder="1" applyAlignment="1">
      <alignment vertical="center" wrapText="1"/>
    </xf>
    <xf numFmtId="166" fontId="23" fillId="6" borderId="7" xfId="0" applyNumberFormat="1" applyFont="1" applyFill="1" applyBorder="1" applyAlignment="1">
      <alignment horizontal="center" vertical="center" wrapText="1"/>
    </xf>
    <xf numFmtId="0" fontId="23" fillId="6" borderId="7" xfId="0" applyFont="1" applyFill="1" applyBorder="1" applyAlignment="1">
      <alignment horizontal="center" vertical="center" wrapText="1"/>
    </xf>
    <xf numFmtId="0" fontId="23" fillId="7" borderId="7" xfId="0" applyFont="1" applyFill="1" applyBorder="1" applyAlignment="1">
      <alignment vertical="center" wrapText="1"/>
    </xf>
    <xf numFmtId="166" fontId="23" fillId="7" borderId="7" xfId="0" applyNumberFormat="1" applyFont="1" applyFill="1" applyBorder="1" applyAlignment="1">
      <alignment horizontal="center" vertical="center" wrapText="1"/>
    </xf>
    <xf numFmtId="0" fontId="23" fillId="7" borderId="7" xfId="0" applyFont="1" applyFill="1" applyBorder="1" applyAlignment="1">
      <alignment horizontal="center" vertical="center" wrapText="1"/>
    </xf>
    <xf numFmtId="0" fontId="50" fillId="0" borderId="38" xfId="0" applyFont="1" applyBorder="1" applyAlignment="1">
      <alignment horizontal="center" vertical="center" wrapText="1"/>
    </xf>
    <xf numFmtId="0" fontId="50" fillId="0" borderId="0" xfId="0" applyFont="1" applyAlignment="1">
      <alignment horizontal="center" vertical="center" wrapText="1"/>
    </xf>
    <xf numFmtId="0" fontId="50" fillId="3" borderId="38" xfId="0" applyFont="1" applyFill="1" applyBorder="1" applyAlignment="1">
      <alignment horizontal="center" vertical="center" wrapText="1"/>
    </xf>
    <xf numFmtId="0" fontId="50" fillId="3" borderId="0" xfId="0" applyFont="1" applyFill="1" applyAlignment="1">
      <alignment horizontal="center" vertical="center" wrapText="1"/>
    </xf>
    <xf numFmtId="0" fontId="51" fillId="2" borderId="38" xfId="0" applyFont="1" applyFill="1" applyBorder="1" applyAlignment="1">
      <alignment vertical="center" wrapText="1"/>
    </xf>
    <xf numFmtId="0" fontId="30" fillId="2" borderId="0" xfId="0" applyFont="1" applyFill="1" applyAlignment="1">
      <alignment horizontal="center" vertical="center" wrapText="1"/>
    </xf>
    <xf numFmtId="0" fontId="49" fillId="2" borderId="39" xfId="0" applyFont="1" applyFill="1" applyBorder="1" applyAlignment="1">
      <alignment horizontal="center" vertical="center" wrapText="1"/>
    </xf>
    <xf numFmtId="0" fontId="49" fillId="2" borderId="0" xfId="0" applyFont="1" applyFill="1" applyAlignment="1">
      <alignment horizontal="center" vertical="center" wrapText="1"/>
    </xf>
    <xf numFmtId="0" fontId="49" fillId="2" borderId="38" xfId="0" applyFont="1" applyFill="1" applyBorder="1" applyAlignment="1">
      <alignment vertical="center" wrapText="1"/>
    </xf>
    <xf numFmtId="0" fontId="49" fillId="2" borderId="77"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9" xfId="0" applyFont="1" applyFill="1" applyBorder="1" applyAlignment="1">
      <alignment vertical="center"/>
    </xf>
    <xf numFmtId="0" fontId="4" fillId="2" borderId="8" xfId="0" applyFont="1" applyFill="1" applyBorder="1" applyAlignment="1">
      <alignment vertical="center"/>
    </xf>
    <xf numFmtId="0" fontId="4" fillId="2" borderId="6" xfId="0" applyFont="1" applyFill="1" applyBorder="1" applyAlignment="1">
      <alignment vertical="center"/>
    </xf>
    <xf numFmtId="166" fontId="7" fillId="4" borderId="5" xfId="0" applyNumberFormat="1" applyFont="1" applyFill="1" applyBorder="1" applyAlignment="1">
      <alignment horizontal="right" vertical="center"/>
    </xf>
    <xf numFmtId="166" fontId="7" fillId="4" borderId="2" xfId="0" applyNumberFormat="1" applyFont="1" applyFill="1" applyBorder="1" applyAlignment="1">
      <alignment horizontal="right" vertical="center"/>
    </xf>
    <xf numFmtId="166" fontId="7" fillId="3" borderId="5" xfId="0" applyNumberFormat="1" applyFont="1" applyFill="1" applyBorder="1" applyAlignment="1">
      <alignment horizontal="right" vertical="center"/>
    </xf>
    <xf numFmtId="166" fontId="7" fillId="3" borderId="2" xfId="0" applyNumberFormat="1" applyFont="1" applyFill="1" applyBorder="1" applyAlignment="1">
      <alignment horizontal="righ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3" borderId="5" xfId="0" applyFont="1" applyFill="1" applyBorder="1" applyAlignment="1">
      <alignment horizontal="right" vertical="center"/>
    </xf>
    <xf numFmtId="0" fontId="6" fillId="3" borderId="2" xfId="0" applyFont="1" applyFill="1" applyBorder="1" applyAlignment="1">
      <alignment horizontal="right" vertical="center"/>
    </xf>
    <xf numFmtId="0" fontId="10" fillId="5" borderId="5" xfId="0" applyFont="1" applyFill="1" applyBorder="1" applyAlignment="1">
      <alignment vertical="center" wrapText="1"/>
    </xf>
    <xf numFmtId="0" fontId="10" fillId="5" borderId="1" xfId="0" applyFont="1" applyFill="1" applyBorder="1" applyAlignment="1">
      <alignment vertical="center" wrapText="1"/>
    </xf>
    <xf numFmtId="0" fontId="10" fillId="5" borderId="2" xfId="0" applyFont="1" applyFill="1" applyBorder="1" applyAlignment="1">
      <alignment vertical="center" wrapText="1"/>
    </xf>
    <xf numFmtId="0" fontId="10" fillId="5" borderId="5" xfId="0" applyFont="1" applyFill="1" applyBorder="1" applyAlignment="1">
      <alignment horizontal="left" vertical="center"/>
    </xf>
    <xf numFmtId="0" fontId="10" fillId="5" borderId="1" xfId="0" applyFont="1" applyFill="1" applyBorder="1" applyAlignment="1">
      <alignment horizontal="left" vertical="center"/>
    </xf>
    <xf numFmtId="0" fontId="10" fillId="5" borderId="2" xfId="0" applyFont="1" applyFill="1" applyBorder="1" applyAlignment="1">
      <alignment horizontal="left" vertical="center"/>
    </xf>
    <xf numFmtId="0" fontId="4" fillId="2" borderId="9" xfId="0" applyFont="1" applyFill="1" applyBorder="1" applyAlignment="1">
      <alignment horizontal="right" vertical="center"/>
    </xf>
    <xf numFmtId="0" fontId="4" fillId="2" borderId="6" xfId="0" applyFont="1" applyFill="1" applyBorder="1" applyAlignment="1">
      <alignment horizontal="right" vertical="center"/>
    </xf>
    <xf numFmtId="0" fontId="7" fillId="7" borderId="9" xfId="0" applyFont="1" applyFill="1" applyBorder="1" applyAlignment="1">
      <alignment horizontal="right" vertical="center"/>
    </xf>
    <xf numFmtId="0" fontId="7" fillId="7" borderId="6" xfId="0" applyFont="1" applyFill="1" applyBorder="1" applyAlignment="1">
      <alignment horizontal="right" vertical="center"/>
    </xf>
    <xf numFmtId="0" fontId="7" fillId="7" borderId="9" xfId="0" applyFont="1" applyFill="1" applyBorder="1" applyAlignment="1">
      <alignment horizontal="right" vertical="center" wrapText="1"/>
    </xf>
    <xf numFmtId="0" fontId="7" fillId="7" borderId="6" xfId="0" applyFont="1" applyFill="1" applyBorder="1" applyAlignment="1">
      <alignment horizontal="right" vertical="center" wrapText="1"/>
    </xf>
    <xf numFmtId="0" fontId="4" fillId="2" borderId="11" xfId="0" applyFont="1" applyFill="1" applyBorder="1" applyAlignment="1">
      <alignment vertical="center" wrapText="1"/>
    </xf>
    <xf numFmtId="0" fontId="4" fillId="2" borderId="16" xfId="0" applyFont="1" applyFill="1" applyBorder="1" applyAlignment="1">
      <alignment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3" fillId="2" borderId="9" xfId="0" applyFont="1" applyFill="1" applyBorder="1" applyAlignment="1">
      <alignment vertical="center" wrapText="1"/>
    </xf>
    <xf numFmtId="0" fontId="13" fillId="2" borderId="6" xfId="0" applyFont="1" applyFill="1" applyBorder="1" applyAlignment="1">
      <alignment vertical="center" wrapText="1"/>
    </xf>
    <xf numFmtId="0" fontId="21" fillId="2" borderId="9" xfId="0" applyFont="1" applyFill="1" applyBorder="1" applyAlignment="1">
      <alignment vertical="center"/>
    </xf>
    <xf numFmtId="0" fontId="21" fillId="2" borderId="6" xfId="0" applyFont="1" applyFill="1" applyBorder="1" applyAlignment="1">
      <alignment vertical="center"/>
    </xf>
    <xf numFmtId="0" fontId="20" fillId="7" borderId="9" xfId="0" applyFont="1" applyFill="1" applyBorder="1" applyAlignment="1">
      <alignment vertical="center" wrapText="1"/>
    </xf>
    <xf numFmtId="0" fontId="20" fillId="7" borderId="6" xfId="0" applyFont="1" applyFill="1" applyBorder="1" applyAlignment="1">
      <alignment vertical="center" wrapText="1"/>
    </xf>
    <xf numFmtId="0" fontId="19" fillId="2" borderId="9" xfId="0" applyFont="1" applyFill="1" applyBorder="1" applyAlignment="1">
      <alignment vertical="center"/>
    </xf>
    <xf numFmtId="0" fontId="19" fillId="2" borderId="6" xfId="0" applyFont="1" applyFill="1" applyBorder="1" applyAlignment="1">
      <alignment vertical="center"/>
    </xf>
    <xf numFmtId="0" fontId="20" fillId="7" borderId="11" xfId="0" applyFont="1" applyFill="1" applyBorder="1" applyAlignment="1">
      <alignment vertical="center" wrapText="1"/>
    </xf>
    <xf numFmtId="0" fontId="20" fillId="7" borderId="12" xfId="0" applyFont="1" applyFill="1" applyBorder="1" applyAlignment="1">
      <alignment vertical="center" wrapText="1"/>
    </xf>
    <xf numFmtId="0" fontId="20" fillId="7" borderId="13" xfId="0" applyFont="1" applyFill="1" applyBorder="1" applyAlignment="1">
      <alignment vertical="center" wrapText="1"/>
    </xf>
    <xf numFmtId="0" fontId="20" fillId="7" borderId="16" xfId="0" applyFont="1" applyFill="1" applyBorder="1" applyAlignment="1">
      <alignment vertical="center" wrapText="1"/>
    </xf>
    <xf numFmtId="0" fontId="20" fillId="7" borderId="15" xfId="0" applyFont="1" applyFill="1" applyBorder="1" applyAlignment="1">
      <alignment vertical="center" wrapText="1"/>
    </xf>
    <xf numFmtId="0" fontId="20" fillId="7" borderId="7" xfId="0" applyFont="1" applyFill="1" applyBorder="1" applyAlignment="1">
      <alignment vertical="center" wrapText="1"/>
    </xf>
    <xf numFmtId="0" fontId="2" fillId="0" borderId="0" xfId="0" applyFont="1" applyAlignment="1">
      <alignment horizontal="center"/>
    </xf>
    <xf numFmtId="0" fontId="19" fillId="8" borderId="20" xfId="0" applyFont="1" applyFill="1" applyBorder="1" applyAlignment="1">
      <alignment vertical="center" wrapText="1"/>
    </xf>
    <xf numFmtId="0" fontId="19" fillId="8" borderId="18" xfId="0" applyFont="1" applyFill="1" applyBorder="1" applyAlignment="1">
      <alignment vertical="center" wrapText="1"/>
    </xf>
    <xf numFmtId="0" fontId="4" fillId="2" borderId="17" xfId="0" applyFont="1" applyFill="1" applyBorder="1" applyAlignment="1">
      <alignment horizontal="center" vertical="center" wrapText="1"/>
    </xf>
    <xf numFmtId="0" fontId="19" fillId="9" borderId="20" xfId="0" applyFont="1" applyFill="1" applyBorder="1" applyAlignment="1">
      <alignment vertical="center" wrapText="1"/>
    </xf>
    <xf numFmtId="0" fontId="19" fillId="9" borderId="18" xfId="0" applyFont="1" applyFill="1" applyBorder="1" applyAlignment="1">
      <alignment vertical="center" wrapText="1"/>
    </xf>
    <xf numFmtId="0" fontId="20" fillId="8" borderId="20" xfId="0" applyFont="1" applyFill="1" applyBorder="1" applyAlignment="1">
      <alignment vertical="center" wrapText="1"/>
    </xf>
    <xf numFmtId="0" fontId="20" fillId="8" borderId="18" xfId="0" applyFont="1" applyFill="1" applyBorder="1" applyAlignment="1">
      <alignment vertical="center" wrapText="1"/>
    </xf>
    <xf numFmtId="0" fontId="4" fillId="2" borderId="36" xfId="0" applyFont="1" applyFill="1" applyBorder="1" applyAlignment="1">
      <alignment horizontal="justify" vertical="center"/>
    </xf>
    <xf numFmtId="0" fontId="4" fillId="2" borderId="31" xfId="0" applyFont="1" applyFill="1" applyBorder="1" applyAlignment="1">
      <alignment horizontal="justify" vertical="center"/>
    </xf>
    <xf numFmtId="10" fontId="7" fillId="0" borderId="37" xfId="0" applyNumberFormat="1" applyFont="1" applyBorder="1" applyAlignment="1">
      <alignment horizontal="center" vertical="center"/>
    </xf>
    <xf numFmtId="10" fontId="7" fillId="0" borderId="32" xfId="0" applyNumberFormat="1" applyFont="1" applyBorder="1" applyAlignment="1">
      <alignment horizontal="center" vertical="center"/>
    </xf>
    <xf numFmtId="0" fontId="4" fillId="2" borderId="35" xfId="0" applyFont="1" applyFill="1" applyBorder="1" applyAlignment="1">
      <alignment horizontal="justify" vertical="center"/>
    </xf>
    <xf numFmtId="10" fontId="7" fillId="4" borderId="26" xfId="0" applyNumberFormat="1" applyFont="1" applyFill="1" applyBorder="1" applyAlignment="1">
      <alignment horizontal="center" vertical="center"/>
    </xf>
    <xf numFmtId="10" fontId="7" fillId="4" borderId="32" xfId="0" applyNumberFormat="1" applyFont="1" applyFill="1" applyBorder="1" applyAlignment="1">
      <alignment horizontal="center" vertical="center"/>
    </xf>
    <xf numFmtId="0" fontId="4" fillId="2" borderId="36" xfId="0" applyFont="1" applyFill="1" applyBorder="1" applyAlignment="1">
      <alignment vertical="center"/>
    </xf>
    <xf numFmtId="0" fontId="4" fillId="2" borderId="31" xfId="0" applyFont="1" applyFill="1" applyBorder="1" applyAlignment="1">
      <alignment vertical="center"/>
    </xf>
    <xf numFmtId="10" fontId="7" fillId="4" borderId="37" xfId="0" applyNumberFormat="1" applyFont="1" applyFill="1" applyBorder="1" applyAlignment="1">
      <alignment horizontal="center" vertical="center"/>
    </xf>
    <xf numFmtId="0" fontId="4" fillId="2" borderId="36" xfId="0" applyFont="1" applyFill="1" applyBorder="1" applyAlignment="1">
      <alignment horizontal="left" vertical="center"/>
    </xf>
    <xf numFmtId="0" fontId="4" fillId="2" borderId="31" xfId="0" applyFont="1" applyFill="1" applyBorder="1" applyAlignment="1">
      <alignment horizontal="left" vertical="center"/>
    </xf>
    <xf numFmtId="0" fontId="4" fillId="2" borderId="0" xfId="0" applyFont="1" applyFill="1" applyAlignment="1">
      <alignment horizontal="center" vertical="center" wrapText="1"/>
    </xf>
    <xf numFmtId="0" fontId="13" fillId="2" borderId="67"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0" xfId="0" applyFont="1" applyFill="1" applyAlignment="1">
      <alignment horizontal="center" vertical="center" wrapText="1"/>
    </xf>
    <xf numFmtId="0" fontId="32" fillId="12" borderId="0" xfId="0" applyFont="1" applyFill="1" applyAlignment="1">
      <alignment horizontal="center"/>
    </xf>
    <xf numFmtId="0" fontId="31" fillId="0" borderId="0" xfId="0" applyFont="1" applyAlignment="1">
      <alignment vertical="center" wrapText="1"/>
    </xf>
    <xf numFmtId="0" fontId="31" fillId="0" borderId="40" xfId="0" applyFont="1" applyBorder="1" applyAlignment="1">
      <alignment vertical="center" wrapText="1"/>
    </xf>
    <xf numFmtId="0" fontId="1" fillId="0" borderId="3" xfId="1" applyBorder="1" applyAlignment="1">
      <alignment horizontal="center"/>
    </xf>
    <xf numFmtId="0" fontId="20" fillId="2" borderId="11" xfId="0" applyFont="1" applyFill="1" applyBorder="1" applyAlignment="1">
      <alignment horizontal="center" vertical="center"/>
    </xf>
    <xf numFmtId="0" fontId="20" fillId="2" borderId="16" xfId="0" applyFont="1" applyFill="1" applyBorder="1" applyAlignment="1">
      <alignment horizontal="center" vertical="center"/>
    </xf>
    <xf numFmtId="0" fontId="13" fillId="2" borderId="12" xfId="0" applyFont="1" applyFill="1" applyBorder="1" applyAlignment="1">
      <alignment vertical="center"/>
    </xf>
    <xf numFmtId="0" fontId="13" fillId="2" borderId="15" xfId="0" applyFont="1" applyFill="1" applyBorder="1" applyAlignment="1">
      <alignment vertical="center"/>
    </xf>
    <xf numFmtId="0" fontId="19" fillId="2" borderId="12"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20" fillId="7" borderId="9"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13" fillId="2" borderId="8" xfId="0" applyFont="1" applyFill="1" applyBorder="1" applyAlignment="1">
      <alignment vertical="center" wrapText="1"/>
    </xf>
    <xf numFmtId="0" fontId="30" fillId="2" borderId="11" xfId="0" applyFont="1" applyFill="1" applyBorder="1" applyAlignment="1">
      <alignment horizontal="center" vertical="center"/>
    </xf>
    <xf numFmtId="0" fontId="30" fillId="2" borderId="13"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14" xfId="0" applyFont="1" applyFill="1" applyBorder="1" applyAlignment="1">
      <alignment horizontal="center" vertical="center"/>
    </xf>
    <xf numFmtId="0" fontId="15" fillId="2" borderId="16" xfId="0" applyFont="1" applyFill="1" applyBorder="1" applyAlignment="1">
      <alignment vertical="top"/>
    </xf>
    <xf numFmtId="0" fontId="15" fillId="2" borderId="7" xfId="0" applyFont="1" applyFill="1" applyBorder="1" applyAlignment="1">
      <alignment vertical="top"/>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9" xfId="0" applyFont="1" applyFill="1" applyBorder="1" applyAlignment="1">
      <alignment vertical="center" wrapText="1"/>
    </xf>
    <xf numFmtId="0" fontId="27" fillId="2" borderId="6" xfId="0" applyFont="1" applyFill="1" applyBorder="1" applyAlignment="1">
      <alignment vertical="center" wrapText="1"/>
    </xf>
    <xf numFmtId="0" fontId="4" fillId="2" borderId="23" xfId="0" applyFont="1" applyFill="1" applyBorder="1" applyAlignment="1">
      <alignment vertical="center"/>
    </xf>
    <xf numFmtId="0" fontId="4" fillId="2" borderId="47" xfId="0" applyFont="1" applyFill="1" applyBorder="1" applyAlignment="1">
      <alignment vertical="center"/>
    </xf>
    <xf numFmtId="0" fontId="4" fillId="2" borderId="24" xfId="0" applyFont="1" applyFill="1" applyBorder="1" applyAlignment="1">
      <alignment vertical="center"/>
    </xf>
    <xf numFmtId="0" fontId="4" fillId="2" borderId="26" xfId="0" applyFont="1" applyFill="1" applyBorder="1" applyAlignment="1">
      <alignment horizontal="right" vertical="center" wrapText="1"/>
    </xf>
    <xf numFmtId="0" fontId="4" fillId="2" borderId="0" xfId="0" applyFont="1" applyFill="1" applyAlignment="1">
      <alignment horizontal="right" vertical="center" wrapText="1"/>
    </xf>
    <xf numFmtId="0" fontId="4" fillId="2" borderId="27" xfId="0" applyFont="1" applyFill="1" applyBorder="1" applyAlignment="1">
      <alignment horizontal="right" vertical="center" wrapText="1"/>
    </xf>
    <xf numFmtId="0" fontId="4" fillId="2" borderId="29" xfId="0" applyFont="1" applyFill="1" applyBorder="1" applyAlignment="1">
      <alignment horizontal="right" vertical="center" wrapText="1"/>
    </xf>
    <xf numFmtId="0" fontId="4" fillId="2" borderId="48" xfId="0" applyFont="1" applyFill="1" applyBorder="1" applyAlignment="1">
      <alignment horizontal="right" vertical="center" wrapText="1"/>
    </xf>
    <xf numFmtId="0" fontId="4" fillId="2" borderId="30" xfId="0" applyFont="1" applyFill="1" applyBorder="1" applyAlignment="1">
      <alignment horizontal="right" vertical="center" wrapText="1"/>
    </xf>
    <xf numFmtId="0" fontId="4" fillId="2" borderId="25" xfId="0" applyFont="1" applyFill="1" applyBorder="1" applyAlignment="1">
      <alignment horizontal="center" vertical="center"/>
    </xf>
    <xf numFmtId="0" fontId="4" fillId="2" borderId="28" xfId="0" applyFont="1" applyFill="1" applyBorder="1" applyAlignment="1">
      <alignment horizontal="center" vertical="center"/>
    </xf>
    <xf numFmtId="0" fontId="27" fillId="2" borderId="1" xfId="0" applyFont="1" applyFill="1" applyBorder="1" applyAlignment="1">
      <alignment vertical="center" wrapText="1"/>
    </xf>
    <xf numFmtId="0" fontId="27" fillId="2" borderId="2" xfId="0" applyFont="1" applyFill="1" applyBorder="1" applyAlignment="1">
      <alignment vertical="center" wrapText="1"/>
    </xf>
    <xf numFmtId="0" fontId="4" fillId="2" borderId="9" xfId="0" applyFont="1" applyFill="1" applyBorder="1" applyAlignment="1">
      <alignment vertical="center" wrapText="1"/>
    </xf>
    <xf numFmtId="0" fontId="4" fillId="2" borderId="6" xfId="0" applyFont="1" applyFill="1" applyBorder="1" applyAlignment="1">
      <alignment vertical="center" wrapText="1"/>
    </xf>
    <xf numFmtId="0" fontId="6" fillId="7" borderId="5" xfId="0" applyFont="1" applyFill="1" applyBorder="1" applyAlignment="1">
      <alignment vertical="center" wrapText="1"/>
    </xf>
    <xf numFmtId="0" fontId="6" fillId="7" borderId="2" xfId="0" applyFont="1" applyFill="1" applyBorder="1" applyAlignment="1">
      <alignment vertical="center" wrapText="1"/>
    </xf>
    <xf numFmtId="0" fontId="7" fillId="6" borderId="5" xfId="0" applyFont="1" applyFill="1" applyBorder="1" applyAlignment="1">
      <alignment horizontal="right" vertical="center" wrapText="1"/>
    </xf>
    <xf numFmtId="0" fontId="7" fillId="6" borderId="2" xfId="0" applyFont="1" applyFill="1" applyBorder="1" applyAlignment="1">
      <alignment horizontal="right"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7" fillId="7" borderId="5" xfId="0" applyFont="1" applyFill="1" applyBorder="1" applyAlignment="1">
      <alignment horizontal="right" vertical="center" wrapText="1"/>
    </xf>
    <xf numFmtId="0" fontId="7" fillId="7" borderId="2" xfId="0" applyFont="1" applyFill="1" applyBorder="1" applyAlignment="1">
      <alignment horizontal="right" vertical="center" wrapText="1"/>
    </xf>
    <xf numFmtId="0" fontId="2" fillId="2" borderId="54" xfId="0" applyFont="1" applyFill="1" applyBorder="1" applyAlignment="1">
      <alignment vertical="top" wrapText="1"/>
    </xf>
    <xf numFmtId="0" fontId="2" fillId="2" borderId="53" xfId="0" applyFont="1" applyFill="1" applyBorder="1" applyAlignment="1">
      <alignment vertical="top" wrapText="1"/>
    </xf>
    <xf numFmtId="0" fontId="6" fillId="6" borderId="56" xfId="0" applyFont="1" applyFill="1" applyBorder="1" applyAlignment="1">
      <alignment vertical="center" wrapText="1"/>
    </xf>
    <xf numFmtId="0" fontId="6" fillId="6" borderId="57" xfId="0" applyFont="1" applyFill="1" applyBorder="1" applyAlignment="1">
      <alignment vertical="center" wrapText="1"/>
    </xf>
    <xf numFmtId="0" fontId="27" fillId="2" borderId="8" xfId="0" applyFont="1" applyFill="1" applyBorder="1" applyAlignment="1">
      <alignment vertical="center" wrapText="1"/>
    </xf>
    <xf numFmtId="0" fontId="27" fillId="2" borderId="11" xfId="0" applyFont="1" applyFill="1" applyBorder="1" applyAlignment="1">
      <alignment vertical="center"/>
    </xf>
    <xf numFmtId="0" fontId="27" fillId="2" borderId="12" xfId="0" applyFont="1" applyFill="1" applyBorder="1" applyAlignment="1">
      <alignment vertical="center"/>
    </xf>
    <xf numFmtId="0" fontId="27" fillId="2" borderId="16" xfId="0" applyFont="1" applyFill="1" applyBorder="1" applyAlignment="1">
      <alignment vertical="center"/>
    </xf>
    <xf numFmtId="0" fontId="27" fillId="2" borderId="15" xfId="0" applyFont="1" applyFill="1" applyBorder="1" applyAlignment="1">
      <alignment vertical="center"/>
    </xf>
    <xf numFmtId="0" fontId="27" fillId="2" borderId="9"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4" fillId="2" borderId="61" xfId="0" applyFont="1" applyFill="1" applyBorder="1" applyAlignment="1">
      <alignment vertical="center" wrapText="1"/>
    </xf>
    <xf numFmtId="0" fontId="4" fillId="2" borderId="58" xfId="0" applyFont="1" applyFill="1" applyBorder="1" applyAlignment="1">
      <alignment vertical="center" wrapText="1"/>
    </xf>
    <xf numFmtId="0" fontId="4" fillId="2" borderId="50" xfId="0" applyFont="1" applyFill="1" applyBorder="1" applyAlignment="1">
      <alignment vertical="center" wrapText="1"/>
    </xf>
    <xf numFmtId="0" fontId="4" fillId="2" borderId="60" xfId="0" applyFont="1" applyFill="1" applyBorder="1" applyAlignment="1">
      <alignment vertical="center" wrapText="1"/>
    </xf>
    <xf numFmtId="0" fontId="7" fillId="6" borderId="64" xfId="0" applyFont="1" applyFill="1" applyBorder="1" applyAlignment="1">
      <alignment vertical="center"/>
    </xf>
    <xf numFmtId="0" fontId="7" fillId="6" borderId="65" xfId="0" applyFont="1" applyFill="1" applyBorder="1" applyAlignment="1">
      <alignment vertical="center"/>
    </xf>
    <xf numFmtId="0" fontId="7" fillId="6" borderId="66" xfId="0" applyFont="1" applyFill="1" applyBorder="1" applyAlignment="1">
      <alignment vertical="center"/>
    </xf>
    <xf numFmtId="0" fontId="4" fillId="2" borderId="5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56" xfId="0" applyFont="1" applyFill="1" applyBorder="1" applyAlignment="1">
      <alignment vertical="center" wrapText="1"/>
    </xf>
    <xf numFmtId="0" fontId="4" fillId="2" borderId="57" xfId="0" applyFont="1" applyFill="1" applyBorder="1" applyAlignment="1">
      <alignment vertical="center" wrapText="1"/>
    </xf>
    <xf numFmtId="0" fontId="2" fillId="0" borderId="64" xfId="0" applyFont="1" applyBorder="1" applyAlignment="1">
      <alignment vertical="top" wrapText="1"/>
    </xf>
    <xf numFmtId="0" fontId="2" fillId="0" borderId="65" xfId="0" applyFont="1" applyBorder="1" applyAlignment="1">
      <alignment vertical="top" wrapText="1"/>
    </xf>
    <xf numFmtId="0" fontId="2" fillId="0" borderId="66" xfId="0" applyFont="1" applyBorder="1" applyAlignment="1">
      <alignment vertical="top" wrapText="1"/>
    </xf>
    <xf numFmtId="0" fontId="2" fillId="0" borderId="64" xfId="0" applyFont="1" applyBorder="1" applyAlignment="1">
      <alignment vertical="top"/>
    </xf>
    <xf numFmtId="0" fontId="2" fillId="0" borderId="65" xfId="0" applyFont="1" applyBorder="1" applyAlignment="1">
      <alignment vertical="top"/>
    </xf>
    <xf numFmtId="0" fontId="2" fillId="0" borderId="66" xfId="0" applyFont="1" applyBorder="1" applyAlignment="1">
      <alignment vertical="top"/>
    </xf>
    <xf numFmtId="0" fontId="23" fillId="8" borderId="20" xfId="0" applyFont="1" applyFill="1" applyBorder="1" applyAlignment="1">
      <alignment vertical="center" wrapText="1"/>
    </xf>
    <xf numFmtId="0" fontId="23" fillId="8" borderId="19" xfId="0" applyFont="1" applyFill="1" applyBorder="1" applyAlignment="1">
      <alignment vertical="center" wrapText="1"/>
    </xf>
    <xf numFmtId="0" fontId="23" fillId="8" borderId="0" xfId="0" applyFont="1" applyFill="1" applyAlignment="1">
      <alignment vertical="center" wrapText="1"/>
    </xf>
    <xf numFmtId="0" fontId="23" fillId="8" borderId="18" xfId="0" applyFont="1" applyFill="1" applyBorder="1" applyAlignment="1">
      <alignment vertical="center" wrapText="1"/>
    </xf>
    <xf numFmtId="0" fontId="23" fillId="8" borderId="20"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4" fillId="2" borderId="56" xfId="0" applyFont="1" applyFill="1" applyBorder="1" applyAlignment="1">
      <alignment horizontal="justify" vertical="center" wrapText="1"/>
    </xf>
    <xf numFmtId="0" fontId="4" fillId="2" borderId="57" xfId="0" applyFont="1" applyFill="1" applyBorder="1" applyAlignment="1">
      <alignment horizontal="justify" vertical="center" wrapText="1"/>
    </xf>
    <xf numFmtId="0" fontId="7" fillId="0" borderId="64" xfId="0" applyFont="1" applyBorder="1" applyAlignment="1">
      <alignment vertical="center" wrapText="1"/>
    </xf>
    <xf numFmtId="0" fontId="7" fillId="0" borderId="65" xfId="0" applyFont="1" applyBorder="1" applyAlignment="1">
      <alignment vertical="center" wrapText="1"/>
    </xf>
    <xf numFmtId="0" fontId="7" fillId="0" borderId="66" xfId="0" applyFont="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1" fillId="0" borderId="66" xfId="0" applyFont="1" applyBorder="1" applyAlignment="1">
      <alignment vertical="center" wrapText="1"/>
    </xf>
    <xf numFmtId="0" fontId="27" fillId="2" borderId="25" xfId="0" applyFont="1" applyFill="1" applyBorder="1" applyAlignment="1">
      <alignment horizontal="center" vertical="center" wrapText="1"/>
    </xf>
    <xf numFmtId="0" fontId="36" fillId="4" borderId="71" xfId="0" applyFont="1" applyFill="1" applyBorder="1" applyAlignment="1">
      <alignment horizontal="center" vertical="center" wrapText="1"/>
    </xf>
    <xf numFmtId="0" fontId="2" fillId="4" borderId="71" xfId="0" applyFont="1" applyFill="1" applyBorder="1" applyAlignment="1">
      <alignment horizontal="center" vertical="center" wrapText="1"/>
    </xf>
    <xf numFmtId="0" fontId="2" fillId="4" borderId="72" xfId="0" applyFont="1" applyFill="1" applyBorder="1" applyAlignment="1">
      <alignment horizontal="center" vertical="center" wrapText="1"/>
    </xf>
    <xf numFmtId="3" fontId="23" fillId="4" borderId="73" xfId="0" applyNumberFormat="1" applyFont="1" applyFill="1" applyBorder="1" applyAlignment="1">
      <alignment horizontal="center" vertical="center" wrapText="1"/>
    </xf>
    <xf numFmtId="3" fontId="23" fillId="4" borderId="73" xfId="0" applyNumberFormat="1" applyFont="1" applyFill="1" applyBorder="1" applyAlignment="1">
      <alignment horizontal="right" vertical="center" wrapText="1"/>
    </xf>
    <xf numFmtId="0" fontId="23" fillId="4" borderId="73" xfId="0" applyFont="1" applyFill="1" applyBorder="1" applyAlignment="1">
      <alignment horizontal="center" vertical="center" wrapText="1"/>
    </xf>
    <xf numFmtId="0" fontId="23" fillId="4" borderId="73" xfId="0" applyFont="1" applyFill="1" applyBorder="1" applyAlignment="1">
      <alignment vertical="center" wrapText="1"/>
    </xf>
    <xf numFmtId="0" fontId="23" fillId="4" borderId="74" xfId="0" applyFont="1" applyFill="1" applyBorder="1" applyAlignment="1">
      <alignment vertical="center" wrapText="1"/>
    </xf>
    <xf numFmtId="3" fontId="23" fillId="0" borderId="73" xfId="0" applyNumberFormat="1" applyFont="1" applyBorder="1" applyAlignment="1">
      <alignment horizontal="center" vertical="center" wrapText="1"/>
    </xf>
    <xf numFmtId="3" fontId="23" fillId="0" borderId="73" xfId="0" applyNumberFormat="1" applyFont="1" applyBorder="1" applyAlignment="1">
      <alignment horizontal="right" vertical="center" wrapText="1"/>
    </xf>
    <xf numFmtId="0" fontId="23" fillId="0" borderId="73" xfId="0" applyFont="1" applyBorder="1" applyAlignment="1">
      <alignment horizontal="center"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2" fillId="4" borderId="73" xfId="0" applyFont="1" applyFill="1" applyBorder="1" applyAlignment="1">
      <alignment horizontal="center" vertical="center" wrapText="1"/>
    </xf>
    <xf numFmtId="0" fontId="6" fillId="8" borderId="18" xfId="0" applyFont="1" applyFill="1" applyBorder="1" applyAlignment="1">
      <alignment vertical="center" wrapText="1"/>
    </xf>
    <xf numFmtId="0" fontId="6" fillId="8" borderId="75" xfId="0" applyFont="1" applyFill="1" applyBorder="1" applyAlignment="1">
      <alignment vertical="center" wrapText="1"/>
    </xf>
    <xf numFmtId="0" fontId="23" fillId="4" borderId="5" xfId="0" applyFont="1" applyFill="1" applyBorder="1" applyAlignment="1">
      <alignment vertical="center" wrapText="1"/>
    </xf>
    <xf numFmtId="0" fontId="23" fillId="4" borderId="2" xfId="0" applyFont="1" applyFill="1" applyBorder="1" applyAlignment="1">
      <alignment vertical="center" wrapText="1"/>
    </xf>
    <xf numFmtId="0" fontId="23" fillId="3" borderId="5" xfId="0" applyFont="1" applyFill="1" applyBorder="1" applyAlignment="1">
      <alignment vertical="center" wrapText="1"/>
    </xf>
    <xf numFmtId="0" fontId="23" fillId="3" borderId="2" xfId="0" applyFont="1" applyFill="1" applyBorder="1" applyAlignment="1">
      <alignment vertical="center" wrapText="1"/>
    </xf>
    <xf numFmtId="0" fontId="23" fillId="3" borderId="5" xfId="0" applyFont="1" applyFill="1" applyBorder="1" applyAlignment="1">
      <alignment horizontal="left" vertical="center" wrapText="1"/>
    </xf>
    <xf numFmtId="0" fontId="23" fillId="3" borderId="2" xfId="0" applyFont="1" applyFill="1" applyBorder="1" applyAlignment="1">
      <alignment horizontal="left" vertical="center" wrapText="1"/>
    </xf>
  </cellXfs>
  <cellStyles count="3">
    <cellStyle name="Normal" xfId="0" builtinId="0"/>
    <cellStyle name="Normal 2" xfId="1" xr:uid="{1DF92D04-6DC7-4AFC-9B9C-F366D26B8544}"/>
    <cellStyle name="Percent" xfId="2" builtinId="5"/>
  </cellStyles>
  <dxfs count="0"/>
  <tableStyles count="0" defaultTableStyle="TableStyleMedium2" defaultPivotStyle="PivotStyleLight16"/>
  <colors>
    <mruColors>
      <color rgb="FFCCFFCC"/>
      <color rgb="FFCCFF99"/>
      <color rgb="FF666633"/>
      <color rgb="FF99CC00"/>
      <color rgb="FFCCFF66"/>
      <color rgb="FF99FF99"/>
      <color rgb="FF99FFCC"/>
      <color rgb="FFCAE1EC"/>
      <color rgb="FF2E8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8"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57"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'Fig4 &amp; Tab B1'!$C$9:$C$10</c:f>
              <c:strCache>
                <c:ptCount val="2"/>
                <c:pt idx="1">
                  <c:v>Two periods</c:v>
                </c:pt>
              </c:strCache>
            </c:strRef>
          </c:tx>
          <c:spPr>
            <a:ln w="28575" cap="rnd">
              <a:solidFill>
                <a:srgbClr val="4298B5"/>
              </a:solidFill>
              <a:round/>
            </a:ln>
            <a:effectLst/>
          </c:spPr>
          <c:marker>
            <c:symbol val="none"/>
          </c:marker>
          <c:cat>
            <c:strRef>
              <c:f>'Fig4 &amp; Tab B1'!$B$11:$B$15</c:f>
              <c:strCache>
                <c:ptCount val="5"/>
                <c:pt idx="0">
                  <c:v>1-2 years</c:v>
                </c:pt>
                <c:pt idx="1">
                  <c:v>1-3 years</c:v>
                </c:pt>
                <c:pt idx="2">
                  <c:v>3-4 years</c:v>
                </c:pt>
                <c:pt idx="3">
                  <c:v>5 years</c:v>
                </c:pt>
                <c:pt idx="4">
                  <c:v>6-8 years</c:v>
                </c:pt>
              </c:strCache>
            </c:strRef>
          </c:cat>
          <c:val>
            <c:numRef>
              <c:f>'Fig4 &amp; Tab B1'!$C$11:$C$15</c:f>
              <c:numCache>
                <c:formatCode>General</c:formatCode>
                <c:ptCount val="5"/>
                <c:pt idx="0">
                  <c:v>0.61</c:v>
                </c:pt>
                <c:pt idx="1">
                  <c:v>0.55000000000000004</c:v>
                </c:pt>
                <c:pt idx="2">
                  <c:v>0.53</c:v>
                </c:pt>
                <c:pt idx="3">
                  <c:v>0.45</c:v>
                </c:pt>
              </c:numCache>
            </c:numRef>
          </c:val>
          <c:smooth val="0"/>
          <c:extLst>
            <c:ext xmlns:c16="http://schemas.microsoft.com/office/drawing/2014/chart" uri="{C3380CC4-5D6E-409C-BE32-E72D297353CC}">
              <c16:uniqueId val="{00000000-5F43-46A6-B123-A1B892B2BC78}"/>
            </c:ext>
          </c:extLst>
        </c:ser>
        <c:ser>
          <c:idx val="1"/>
          <c:order val="1"/>
          <c:tx>
            <c:strRef>
              <c:f>'Fig4 &amp; Tab B1'!$D$9:$D$10</c:f>
              <c:strCache>
                <c:ptCount val="2"/>
                <c:pt idx="1">
                  <c:v>Three periods</c:v>
                </c:pt>
              </c:strCache>
            </c:strRef>
          </c:tx>
          <c:spPr>
            <a:ln w="28575" cap="rnd">
              <a:solidFill>
                <a:srgbClr val="DC8633">
                  <a:alpha val="80000"/>
                </a:srgbClr>
              </a:solidFill>
              <a:prstDash val="sysDash"/>
              <a:round/>
            </a:ln>
            <a:effectLst/>
          </c:spPr>
          <c:marker>
            <c:symbol val="none"/>
          </c:marker>
          <c:cat>
            <c:strRef>
              <c:f>'Fig4 &amp; Tab B1'!$B$11:$B$15</c:f>
              <c:strCache>
                <c:ptCount val="5"/>
                <c:pt idx="0">
                  <c:v>1-2 years</c:v>
                </c:pt>
                <c:pt idx="1">
                  <c:v>1-3 years</c:v>
                </c:pt>
                <c:pt idx="2">
                  <c:v>3-4 years</c:v>
                </c:pt>
                <c:pt idx="3">
                  <c:v>5 years</c:v>
                </c:pt>
                <c:pt idx="4">
                  <c:v>6-8 years</c:v>
                </c:pt>
              </c:strCache>
            </c:strRef>
          </c:cat>
          <c:val>
            <c:numRef>
              <c:f>'Fig4 &amp; Tab B1'!$D$11:$D$15</c:f>
              <c:numCache>
                <c:formatCode>General</c:formatCode>
                <c:ptCount val="5"/>
                <c:pt idx="3">
                  <c:v>0.36</c:v>
                </c:pt>
                <c:pt idx="4">
                  <c:v>0.27</c:v>
                </c:pt>
              </c:numCache>
            </c:numRef>
          </c:val>
          <c:smooth val="0"/>
          <c:extLst>
            <c:ext xmlns:c16="http://schemas.microsoft.com/office/drawing/2014/chart" uri="{C3380CC4-5D6E-409C-BE32-E72D297353CC}">
              <c16:uniqueId val="{00000001-5F43-46A6-B123-A1B892B2BC78}"/>
            </c:ext>
          </c:extLst>
        </c:ser>
        <c:ser>
          <c:idx val="2"/>
          <c:order val="2"/>
          <c:tx>
            <c:strRef>
              <c:f>'Fig4 &amp; Tab B1'!$E$9:$E$10</c:f>
              <c:strCache>
                <c:ptCount val="2"/>
                <c:pt idx="1">
                  <c:v>Three periods</c:v>
                </c:pt>
              </c:strCache>
            </c:strRef>
          </c:tx>
          <c:spPr>
            <a:ln w="28575" cap="rnd">
              <a:solidFill>
                <a:sysClr val="window" lastClr="FFFFFF">
                  <a:lumMod val="50000"/>
                  <a:alpha val="50000"/>
                </a:sysClr>
              </a:solidFill>
              <a:round/>
            </a:ln>
            <a:effectLst/>
          </c:spPr>
          <c:marker>
            <c:symbol val="none"/>
          </c:marker>
          <c:cat>
            <c:strRef>
              <c:f>'Fig4 &amp; Tab B1'!$B$11:$B$15</c:f>
              <c:strCache>
                <c:ptCount val="5"/>
                <c:pt idx="0">
                  <c:v>1-2 years</c:v>
                </c:pt>
                <c:pt idx="1">
                  <c:v>1-3 years</c:v>
                </c:pt>
                <c:pt idx="2">
                  <c:v>3-4 years</c:v>
                </c:pt>
                <c:pt idx="3">
                  <c:v>5 years</c:v>
                </c:pt>
                <c:pt idx="4">
                  <c:v>6-8 years</c:v>
                </c:pt>
              </c:strCache>
            </c:strRef>
          </c:cat>
          <c:val>
            <c:numRef>
              <c:f>'Fig4 &amp; Tab B1'!$E$11:$E$15</c:f>
              <c:numCache>
                <c:formatCode>General</c:formatCode>
                <c:ptCount val="5"/>
              </c:numCache>
            </c:numRef>
          </c:val>
          <c:smooth val="0"/>
          <c:extLst>
            <c:ext xmlns:c16="http://schemas.microsoft.com/office/drawing/2014/chart" uri="{C3380CC4-5D6E-409C-BE32-E72D297353CC}">
              <c16:uniqueId val="{00000002-5F43-46A6-B123-A1B892B2BC78}"/>
            </c:ext>
          </c:extLst>
        </c:ser>
        <c:ser>
          <c:idx val="3"/>
          <c:order val="3"/>
          <c:tx>
            <c:strRef>
              <c:f>'Fig4 &amp; Tab B1'!$F$9:$F$10</c:f>
              <c:strCache>
                <c:ptCount val="2"/>
                <c:pt idx="1">
                  <c:v>Three periods</c:v>
                </c:pt>
              </c:strCache>
            </c:strRef>
          </c:tx>
          <c:spPr>
            <a:ln w="28575" cap="rnd">
              <a:solidFill>
                <a:sysClr val="window" lastClr="FFFFFF">
                  <a:lumMod val="50000"/>
                  <a:alpha val="50000"/>
                </a:sysClr>
              </a:solidFill>
              <a:prstDash val="sysDash"/>
              <a:round/>
            </a:ln>
            <a:effectLst/>
          </c:spPr>
          <c:marker>
            <c:symbol val="none"/>
          </c:marker>
          <c:cat>
            <c:strRef>
              <c:f>'Fig4 &amp; Tab B1'!$B$11:$B$15</c:f>
              <c:strCache>
                <c:ptCount val="5"/>
                <c:pt idx="0">
                  <c:v>1-2 years</c:v>
                </c:pt>
                <c:pt idx="1">
                  <c:v>1-3 years</c:v>
                </c:pt>
                <c:pt idx="2">
                  <c:v>3-4 years</c:v>
                </c:pt>
                <c:pt idx="3">
                  <c:v>5 years</c:v>
                </c:pt>
                <c:pt idx="4">
                  <c:v>6-8 years</c:v>
                </c:pt>
              </c:strCache>
            </c:strRef>
          </c:cat>
          <c:val>
            <c:numRef>
              <c:f>'Fig4 &amp; Tab B1'!$F$11:$F$15</c:f>
              <c:numCache>
                <c:formatCode>General</c:formatCode>
                <c:ptCount val="5"/>
              </c:numCache>
            </c:numRef>
          </c:val>
          <c:smooth val="0"/>
          <c:extLst>
            <c:ext xmlns:c16="http://schemas.microsoft.com/office/drawing/2014/chart" uri="{C3380CC4-5D6E-409C-BE32-E72D297353CC}">
              <c16:uniqueId val="{00000003-5F43-46A6-B123-A1B892B2BC78}"/>
            </c:ext>
          </c:extLst>
        </c:ser>
        <c:dLbls>
          <c:showLegendKey val="0"/>
          <c:showVal val="0"/>
          <c:showCatName val="0"/>
          <c:showSerName val="0"/>
          <c:showPercent val="0"/>
          <c:showBubbleSize val="0"/>
        </c:dLbls>
        <c:smooth val="0"/>
        <c:axId val="337098232"/>
        <c:axId val="337097904"/>
      </c:lineChart>
      <c:catAx>
        <c:axId val="337098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337097904"/>
        <c:crosses val="autoZero"/>
        <c:auto val="1"/>
        <c:lblAlgn val="ctr"/>
        <c:lblOffset val="100"/>
        <c:tickLblSkip val="1"/>
        <c:noMultiLvlLbl val="0"/>
      </c:catAx>
      <c:valAx>
        <c:axId val="33709790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r>
                  <a:rPr lang="en-US"/>
                  <a:t>Percentage of people who were still income poor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title>
        <c:numFmt formatCode="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337098232"/>
        <c:crosses val="autoZero"/>
        <c:crossBetween val="midCat"/>
      </c:valAx>
      <c:spPr>
        <a:noFill/>
        <a:ln>
          <a:noFill/>
        </a:ln>
        <a:effectLst/>
      </c:spPr>
    </c:plotArea>
    <c:legend>
      <c:legendPos val="b"/>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991332909757543E-2"/>
          <c:y val="5.7018313612969322E-2"/>
          <c:w val="0.84654224887875962"/>
          <c:h val="0.48144353880877844"/>
        </c:manualLayout>
      </c:layout>
      <c:lineChart>
        <c:grouping val="standard"/>
        <c:varyColors val="0"/>
        <c:ser>
          <c:idx val="0"/>
          <c:order val="0"/>
          <c:tx>
            <c:strRef>
              <c:f>FigB3!$B$14</c:f>
              <c:strCache>
                <c:ptCount val="1"/>
                <c:pt idx="0">
                  <c:v>WAHH</c:v>
                </c:pt>
              </c:strCache>
            </c:strRef>
          </c:tx>
          <c:spPr>
            <a:ln w="22225" cap="rnd">
              <a:solidFill>
                <a:schemeClr val="accent1"/>
              </a:solidFill>
              <a:round/>
            </a:ln>
            <a:effectLst/>
          </c:spPr>
          <c:marker>
            <c:symbol val="none"/>
          </c:marker>
          <c:cat>
            <c:numRef>
              <c:f>FigB3!$C$13:$H$13</c:f>
              <c:numCache>
                <c:formatCode>General</c:formatCode>
                <c:ptCount val="6"/>
                <c:pt idx="0">
                  <c:v>2016</c:v>
                </c:pt>
                <c:pt idx="1">
                  <c:v>2017</c:v>
                </c:pt>
                <c:pt idx="2">
                  <c:v>2018</c:v>
                </c:pt>
                <c:pt idx="3">
                  <c:v>2019</c:v>
                </c:pt>
                <c:pt idx="4">
                  <c:v>2020</c:v>
                </c:pt>
                <c:pt idx="5">
                  <c:v>2021</c:v>
                </c:pt>
              </c:numCache>
            </c:numRef>
          </c:cat>
          <c:val>
            <c:numRef>
              <c:f>FigB3!$C$14:$H$14</c:f>
              <c:numCache>
                <c:formatCode>0.0%</c:formatCode>
                <c:ptCount val="6"/>
                <c:pt idx="0">
                  <c:v>0.156</c:v>
                </c:pt>
                <c:pt idx="1">
                  <c:v>0.16</c:v>
                </c:pt>
                <c:pt idx="2">
                  <c:v>0.157</c:v>
                </c:pt>
                <c:pt idx="3">
                  <c:v>0.153</c:v>
                </c:pt>
                <c:pt idx="4">
                  <c:v>0.14599999999999999</c:v>
                </c:pt>
                <c:pt idx="5">
                  <c:v>0.17599999999999999</c:v>
                </c:pt>
              </c:numCache>
            </c:numRef>
          </c:val>
          <c:smooth val="0"/>
          <c:extLst>
            <c:ext xmlns:c16="http://schemas.microsoft.com/office/drawing/2014/chart" uri="{C3380CC4-5D6E-409C-BE32-E72D297353CC}">
              <c16:uniqueId val="{00000000-C0E6-4632-990B-9FB74EFEA9C5}"/>
            </c:ext>
          </c:extLst>
        </c:ser>
        <c:ser>
          <c:idx val="1"/>
          <c:order val="1"/>
          <c:tx>
            <c:strRef>
              <c:f>FigB3!$B$15</c:f>
              <c:strCache>
                <c:ptCount val="1"/>
                <c:pt idx="0">
                  <c:v>Māori</c:v>
                </c:pt>
              </c:strCache>
            </c:strRef>
          </c:tx>
          <c:spPr>
            <a:ln w="22225" cap="rnd">
              <a:solidFill>
                <a:schemeClr val="accent2"/>
              </a:solidFill>
              <a:prstDash val="dash"/>
              <a:round/>
            </a:ln>
            <a:effectLst/>
          </c:spPr>
          <c:marker>
            <c:symbol val="none"/>
          </c:marker>
          <c:cat>
            <c:numRef>
              <c:f>FigB3!$C$13:$H$13</c:f>
              <c:numCache>
                <c:formatCode>General</c:formatCode>
                <c:ptCount val="6"/>
                <c:pt idx="0">
                  <c:v>2016</c:v>
                </c:pt>
                <c:pt idx="1">
                  <c:v>2017</c:v>
                </c:pt>
                <c:pt idx="2">
                  <c:v>2018</c:v>
                </c:pt>
                <c:pt idx="3">
                  <c:v>2019</c:v>
                </c:pt>
                <c:pt idx="4">
                  <c:v>2020</c:v>
                </c:pt>
                <c:pt idx="5">
                  <c:v>2021</c:v>
                </c:pt>
              </c:numCache>
            </c:numRef>
          </c:cat>
          <c:val>
            <c:numRef>
              <c:f>FigB3!$C$15:$H$15</c:f>
              <c:numCache>
                <c:formatCode>0.0%</c:formatCode>
                <c:ptCount val="6"/>
                <c:pt idx="0">
                  <c:v>0.17299999999999999</c:v>
                </c:pt>
                <c:pt idx="1">
                  <c:v>0.20599999999999999</c:v>
                </c:pt>
                <c:pt idx="2">
                  <c:v>0.23799999999999999</c:v>
                </c:pt>
                <c:pt idx="3">
                  <c:v>0.21</c:v>
                </c:pt>
                <c:pt idx="4">
                  <c:v>0.192</c:v>
                </c:pt>
                <c:pt idx="5">
                  <c:v>0.251</c:v>
                </c:pt>
              </c:numCache>
            </c:numRef>
          </c:val>
          <c:smooth val="0"/>
          <c:extLst>
            <c:ext xmlns:c16="http://schemas.microsoft.com/office/drawing/2014/chart" uri="{C3380CC4-5D6E-409C-BE32-E72D297353CC}">
              <c16:uniqueId val="{00000001-C0E6-4632-990B-9FB74EFEA9C5}"/>
            </c:ext>
          </c:extLst>
        </c:ser>
        <c:ser>
          <c:idx val="2"/>
          <c:order val="2"/>
          <c:tx>
            <c:strRef>
              <c:f>FigB3!$B$16</c:f>
              <c:strCache>
                <c:ptCount val="1"/>
                <c:pt idx="0">
                  <c:v>Pacific</c:v>
                </c:pt>
              </c:strCache>
            </c:strRef>
          </c:tx>
          <c:spPr>
            <a:ln w="22225" cap="rnd">
              <a:solidFill>
                <a:schemeClr val="accent3"/>
              </a:solidFill>
              <a:round/>
            </a:ln>
            <a:effectLst/>
          </c:spPr>
          <c:marker>
            <c:symbol val="none"/>
          </c:marker>
          <c:cat>
            <c:numRef>
              <c:f>FigB3!$C$13:$H$13</c:f>
              <c:numCache>
                <c:formatCode>General</c:formatCode>
                <c:ptCount val="6"/>
                <c:pt idx="0">
                  <c:v>2016</c:v>
                </c:pt>
                <c:pt idx="1">
                  <c:v>2017</c:v>
                </c:pt>
                <c:pt idx="2">
                  <c:v>2018</c:v>
                </c:pt>
                <c:pt idx="3">
                  <c:v>2019</c:v>
                </c:pt>
                <c:pt idx="4">
                  <c:v>2020</c:v>
                </c:pt>
                <c:pt idx="5">
                  <c:v>2021</c:v>
                </c:pt>
              </c:numCache>
            </c:numRef>
          </c:cat>
          <c:val>
            <c:numRef>
              <c:f>FigB3!$C$16:$H$16</c:f>
              <c:numCache>
                <c:formatCode>0.0%</c:formatCode>
                <c:ptCount val="6"/>
                <c:pt idx="3">
                  <c:v>0.184</c:v>
                </c:pt>
                <c:pt idx="4">
                  <c:v>0.23</c:v>
                </c:pt>
                <c:pt idx="5">
                  <c:v>0.20399999999999999</c:v>
                </c:pt>
              </c:numCache>
            </c:numRef>
          </c:val>
          <c:smooth val="0"/>
          <c:extLst>
            <c:ext xmlns:c16="http://schemas.microsoft.com/office/drawing/2014/chart" uri="{C3380CC4-5D6E-409C-BE32-E72D297353CC}">
              <c16:uniqueId val="{00000002-C0E6-4632-990B-9FB74EFEA9C5}"/>
            </c:ext>
          </c:extLst>
        </c:ser>
        <c:ser>
          <c:idx val="3"/>
          <c:order val="3"/>
          <c:tx>
            <c:strRef>
              <c:f>FigB3!$B$17</c:f>
              <c:strCache>
                <c:ptCount val="1"/>
                <c:pt idx="0">
                  <c:v>Asian</c:v>
                </c:pt>
              </c:strCache>
            </c:strRef>
          </c:tx>
          <c:spPr>
            <a:ln w="22225" cap="rnd">
              <a:solidFill>
                <a:schemeClr val="accent4"/>
              </a:solidFill>
              <a:round/>
            </a:ln>
            <a:effectLst/>
          </c:spPr>
          <c:marker>
            <c:symbol val="none"/>
          </c:marker>
          <c:cat>
            <c:numRef>
              <c:f>FigB3!$C$13:$H$13</c:f>
              <c:numCache>
                <c:formatCode>General</c:formatCode>
                <c:ptCount val="6"/>
                <c:pt idx="0">
                  <c:v>2016</c:v>
                </c:pt>
                <c:pt idx="1">
                  <c:v>2017</c:v>
                </c:pt>
                <c:pt idx="2">
                  <c:v>2018</c:v>
                </c:pt>
                <c:pt idx="3">
                  <c:v>2019</c:v>
                </c:pt>
                <c:pt idx="4">
                  <c:v>2020</c:v>
                </c:pt>
                <c:pt idx="5">
                  <c:v>2021</c:v>
                </c:pt>
              </c:numCache>
            </c:numRef>
          </c:cat>
          <c:val>
            <c:numRef>
              <c:f>FigB3!$C$17:$H$17</c:f>
              <c:numCache>
                <c:formatCode>0.0%</c:formatCode>
                <c:ptCount val="6"/>
                <c:pt idx="0">
                  <c:v>0.21099999999999999</c:v>
                </c:pt>
                <c:pt idx="1">
                  <c:v>0.19400000000000001</c:v>
                </c:pt>
                <c:pt idx="2">
                  <c:v>0.189</c:v>
                </c:pt>
                <c:pt idx="3">
                  <c:v>0.192</c:v>
                </c:pt>
                <c:pt idx="4">
                  <c:v>0.17</c:v>
                </c:pt>
                <c:pt idx="5">
                  <c:v>0.187</c:v>
                </c:pt>
              </c:numCache>
            </c:numRef>
          </c:val>
          <c:smooth val="0"/>
          <c:extLst>
            <c:ext xmlns:c16="http://schemas.microsoft.com/office/drawing/2014/chart" uri="{C3380CC4-5D6E-409C-BE32-E72D297353CC}">
              <c16:uniqueId val="{00000003-C0E6-4632-990B-9FB74EFEA9C5}"/>
            </c:ext>
          </c:extLst>
        </c:ser>
        <c:ser>
          <c:idx val="4"/>
          <c:order val="4"/>
          <c:tx>
            <c:strRef>
              <c:f>FigB3!$B$18</c:f>
              <c:strCache>
                <c:ptCount val="1"/>
                <c:pt idx="0">
                  <c:v>Disabled</c:v>
                </c:pt>
              </c:strCache>
            </c:strRef>
          </c:tx>
          <c:spPr>
            <a:ln w="22225" cap="rnd">
              <a:solidFill>
                <a:schemeClr val="accent5"/>
              </a:solidFill>
              <a:prstDash val="sysDot"/>
              <a:round/>
            </a:ln>
            <a:effectLst/>
          </c:spPr>
          <c:marker>
            <c:symbol val="none"/>
          </c:marker>
          <c:cat>
            <c:numRef>
              <c:f>FigB3!$C$13:$H$13</c:f>
              <c:numCache>
                <c:formatCode>General</c:formatCode>
                <c:ptCount val="6"/>
                <c:pt idx="0">
                  <c:v>2016</c:v>
                </c:pt>
                <c:pt idx="1">
                  <c:v>2017</c:v>
                </c:pt>
                <c:pt idx="2">
                  <c:v>2018</c:v>
                </c:pt>
                <c:pt idx="3">
                  <c:v>2019</c:v>
                </c:pt>
                <c:pt idx="4">
                  <c:v>2020</c:v>
                </c:pt>
                <c:pt idx="5">
                  <c:v>2021</c:v>
                </c:pt>
              </c:numCache>
            </c:numRef>
          </c:cat>
          <c:val>
            <c:numRef>
              <c:f>FigB3!$C$18:$H$18</c:f>
              <c:numCache>
                <c:formatCode>0.0%</c:formatCode>
                <c:ptCount val="6"/>
                <c:pt idx="4">
                  <c:v>0.22600000000000001</c:v>
                </c:pt>
                <c:pt idx="5">
                  <c:v>0.253</c:v>
                </c:pt>
              </c:numCache>
            </c:numRef>
          </c:val>
          <c:smooth val="0"/>
          <c:extLst>
            <c:ext xmlns:c16="http://schemas.microsoft.com/office/drawing/2014/chart" uri="{C3380CC4-5D6E-409C-BE32-E72D297353CC}">
              <c16:uniqueId val="{00000004-C0E6-4632-990B-9FB74EFEA9C5}"/>
            </c:ext>
          </c:extLst>
        </c:ser>
        <c:ser>
          <c:idx val="5"/>
          <c:order val="5"/>
          <c:tx>
            <c:strRef>
              <c:f>FigB3!$B$19</c:f>
              <c:strCache>
                <c:ptCount val="1"/>
                <c:pt idx="0">
                  <c:v>Sole Parent</c:v>
                </c:pt>
              </c:strCache>
            </c:strRef>
          </c:tx>
          <c:spPr>
            <a:ln w="22225" cap="rnd">
              <a:solidFill>
                <a:schemeClr val="accent6"/>
              </a:solidFill>
              <a:round/>
            </a:ln>
            <a:effectLst/>
          </c:spPr>
          <c:marker>
            <c:symbol val="none"/>
          </c:marker>
          <c:cat>
            <c:numRef>
              <c:f>FigB3!$C$13:$H$13</c:f>
              <c:numCache>
                <c:formatCode>General</c:formatCode>
                <c:ptCount val="6"/>
                <c:pt idx="0">
                  <c:v>2016</c:v>
                </c:pt>
                <c:pt idx="1">
                  <c:v>2017</c:v>
                </c:pt>
                <c:pt idx="2">
                  <c:v>2018</c:v>
                </c:pt>
                <c:pt idx="3">
                  <c:v>2019</c:v>
                </c:pt>
                <c:pt idx="4">
                  <c:v>2020</c:v>
                </c:pt>
                <c:pt idx="5">
                  <c:v>2021</c:v>
                </c:pt>
              </c:numCache>
            </c:numRef>
          </c:cat>
          <c:val>
            <c:numRef>
              <c:f>FigB3!$C$19:$H$19</c:f>
              <c:numCache>
                <c:formatCode>0.0%</c:formatCode>
                <c:ptCount val="6"/>
                <c:pt idx="0">
                  <c:v>0.36599999999999999</c:v>
                </c:pt>
                <c:pt idx="1">
                  <c:v>0.36499999999999999</c:v>
                </c:pt>
                <c:pt idx="2">
                  <c:v>0.39</c:v>
                </c:pt>
                <c:pt idx="3">
                  <c:v>0.316</c:v>
                </c:pt>
                <c:pt idx="4">
                  <c:v>0.315</c:v>
                </c:pt>
                <c:pt idx="5">
                  <c:v>0.41799999999999998</c:v>
                </c:pt>
              </c:numCache>
            </c:numRef>
          </c:val>
          <c:smooth val="0"/>
          <c:extLst>
            <c:ext xmlns:c16="http://schemas.microsoft.com/office/drawing/2014/chart" uri="{C3380CC4-5D6E-409C-BE32-E72D297353CC}">
              <c16:uniqueId val="{00000005-C0E6-4632-990B-9FB74EFEA9C5}"/>
            </c:ext>
          </c:extLst>
        </c:ser>
        <c:ser>
          <c:idx val="6"/>
          <c:order val="6"/>
          <c:tx>
            <c:strRef>
              <c:f>FigB3!$B$20</c:f>
              <c:strCache>
                <c:ptCount val="1"/>
                <c:pt idx="0">
                  <c:v>Public Renters</c:v>
                </c:pt>
              </c:strCache>
            </c:strRef>
          </c:tx>
          <c:spPr>
            <a:ln w="22225" cap="rnd">
              <a:solidFill>
                <a:schemeClr val="accent1">
                  <a:lumMod val="60000"/>
                </a:schemeClr>
              </a:solidFill>
              <a:prstDash val="dashDot"/>
              <a:round/>
            </a:ln>
            <a:effectLst/>
          </c:spPr>
          <c:marker>
            <c:symbol val="none"/>
          </c:marker>
          <c:cat>
            <c:numRef>
              <c:f>FigB3!$C$13:$H$13</c:f>
              <c:numCache>
                <c:formatCode>General</c:formatCode>
                <c:ptCount val="6"/>
                <c:pt idx="0">
                  <c:v>2016</c:v>
                </c:pt>
                <c:pt idx="1">
                  <c:v>2017</c:v>
                </c:pt>
                <c:pt idx="2">
                  <c:v>2018</c:v>
                </c:pt>
                <c:pt idx="3">
                  <c:v>2019</c:v>
                </c:pt>
                <c:pt idx="4">
                  <c:v>2020</c:v>
                </c:pt>
                <c:pt idx="5">
                  <c:v>2021</c:v>
                </c:pt>
              </c:numCache>
            </c:numRef>
          </c:cat>
          <c:val>
            <c:numRef>
              <c:f>FigB3!$C$20:$H$20</c:f>
              <c:numCache>
                <c:formatCode>0.0%</c:formatCode>
                <c:ptCount val="6"/>
                <c:pt idx="3">
                  <c:v>0.35399999999999998</c:v>
                </c:pt>
                <c:pt idx="4">
                  <c:v>0.374</c:v>
                </c:pt>
                <c:pt idx="5">
                  <c:v>0.35499999999999998</c:v>
                </c:pt>
              </c:numCache>
            </c:numRef>
          </c:val>
          <c:smooth val="0"/>
          <c:extLst>
            <c:ext xmlns:c16="http://schemas.microsoft.com/office/drawing/2014/chart" uri="{C3380CC4-5D6E-409C-BE32-E72D297353CC}">
              <c16:uniqueId val="{00000006-C0E6-4632-990B-9FB74EFEA9C5}"/>
            </c:ext>
          </c:extLst>
        </c:ser>
        <c:ser>
          <c:idx val="7"/>
          <c:order val="7"/>
          <c:tx>
            <c:strRef>
              <c:f>FigB3!$B$21</c:f>
              <c:strCache>
                <c:ptCount val="1"/>
                <c:pt idx="0">
                  <c:v>No qualifications</c:v>
                </c:pt>
              </c:strCache>
            </c:strRef>
          </c:tx>
          <c:spPr>
            <a:ln w="28575" cap="rnd">
              <a:solidFill>
                <a:schemeClr val="accent2">
                  <a:lumMod val="60000"/>
                </a:schemeClr>
              </a:solidFill>
              <a:round/>
            </a:ln>
            <a:effectLst/>
          </c:spPr>
          <c:marker>
            <c:symbol val="none"/>
          </c:marker>
          <c:cat>
            <c:numRef>
              <c:f>FigB3!$C$13:$H$13</c:f>
              <c:numCache>
                <c:formatCode>General</c:formatCode>
                <c:ptCount val="6"/>
                <c:pt idx="0">
                  <c:v>2016</c:v>
                </c:pt>
                <c:pt idx="1">
                  <c:v>2017</c:v>
                </c:pt>
                <c:pt idx="2">
                  <c:v>2018</c:v>
                </c:pt>
                <c:pt idx="3">
                  <c:v>2019</c:v>
                </c:pt>
                <c:pt idx="4">
                  <c:v>2020</c:v>
                </c:pt>
                <c:pt idx="5">
                  <c:v>2021</c:v>
                </c:pt>
              </c:numCache>
            </c:numRef>
          </c:cat>
          <c:val>
            <c:numRef>
              <c:f>FigB3!$C$21:$H$21</c:f>
              <c:numCache>
                <c:formatCode>0.0%</c:formatCode>
                <c:ptCount val="6"/>
                <c:pt idx="3">
                  <c:v>0.31900000000000001</c:v>
                </c:pt>
                <c:pt idx="4">
                  <c:v>0.36399999999999999</c:v>
                </c:pt>
                <c:pt idx="5">
                  <c:v>0.375</c:v>
                </c:pt>
              </c:numCache>
            </c:numRef>
          </c:val>
          <c:smooth val="0"/>
          <c:extLst>
            <c:ext xmlns:c16="http://schemas.microsoft.com/office/drawing/2014/chart" uri="{C3380CC4-5D6E-409C-BE32-E72D297353CC}">
              <c16:uniqueId val="{00000007-C0E6-4632-990B-9FB74EFEA9C5}"/>
            </c:ext>
          </c:extLst>
        </c:ser>
        <c:ser>
          <c:idx val="8"/>
          <c:order val="8"/>
          <c:tx>
            <c:strRef>
              <c:f>FigB3!$B$22</c:f>
              <c:strCache>
                <c:ptCount val="1"/>
                <c:pt idx="0">
                  <c:v>Jobless</c:v>
                </c:pt>
              </c:strCache>
            </c:strRef>
          </c:tx>
          <c:spPr>
            <a:ln w="22225" cap="rnd">
              <a:solidFill>
                <a:schemeClr val="accent3">
                  <a:lumMod val="60000"/>
                </a:schemeClr>
              </a:solidFill>
              <a:prstDash val="lgDash"/>
              <a:round/>
            </a:ln>
            <a:effectLst/>
          </c:spPr>
          <c:marker>
            <c:symbol val="none"/>
          </c:marker>
          <c:cat>
            <c:numRef>
              <c:f>FigB3!$C$13:$H$13</c:f>
              <c:numCache>
                <c:formatCode>General</c:formatCode>
                <c:ptCount val="6"/>
                <c:pt idx="0">
                  <c:v>2016</c:v>
                </c:pt>
                <c:pt idx="1">
                  <c:v>2017</c:v>
                </c:pt>
                <c:pt idx="2">
                  <c:v>2018</c:v>
                </c:pt>
                <c:pt idx="3">
                  <c:v>2019</c:v>
                </c:pt>
                <c:pt idx="4">
                  <c:v>2020</c:v>
                </c:pt>
                <c:pt idx="5">
                  <c:v>2021</c:v>
                </c:pt>
              </c:numCache>
            </c:numRef>
          </c:cat>
          <c:val>
            <c:numRef>
              <c:f>FigB3!$C$22:$H$22</c:f>
              <c:numCache>
                <c:formatCode>0.0%</c:formatCode>
                <c:ptCount val="6"/>
                <c:pt idx="3">
                  <c:v>0.65400000000000003</c:v>
                </c:pt>
                <c:pt idx="4">
                  <c:v>0.63</c:v>
                </c:pt>
                <c:pt idx="5">
                  <c:v>0.72799999999999998</c:v>
                </c:pt>
              </c:numCache>
            </c:numRef>
          </c:val>
          <c:smooth val="0"/>
          <c:extLst>
            <c:ext xmlns:c16="http://schemas.microsoft.com/office/drawing/2014/chart" uri="{C3380CC4-5D6E-409C-BE32-E72D297353CC}">
              <c16:uniqueId val="{00000008-C0E6-4632-990B-9FB74EFEA9C5}"/>
            </c:ext>
          </c:extLst>
        </c:ser>
        <c:dLbls>
          <c:showLegendKey val="0"/>
          <c:showVal val="0"/>
          <c:showCatName val="0"/>
          <c:showSerName val="0"/>
          <c:showPercent val="0"/>
          <c:showBubbleSize val="0"/>
        </c:dLbls>
        <c:smooth val="0"/>
        <c:axId val="337098232"/>
        <c:axId val="337097904"/>
      </c:lineChart>
      <c:catAx>
        <c:axId val="337098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337097904"/>
        <c:crosses val="autoZero"/>
        <c:auto val="1"/>
        <c:lblAlgn val="ctr"/>
        <c:lblOffset val="100"/>
        <c:tickLblSkip val="1"/>
        <c:noMultiLvlLbl val="0"/>
      </c:catAx>
      <c:valAx>
        <c:axId val="337097904"/>
        <c:scaling>
          <c:orientation val="minMax"/>
        </c:scaling>
        <c:delete val="0"/>
        <c:axPos val="l"/>
        <c:numFmt formatCode="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337098232"/>
        <c:crosses val="autoZero"/>
        <c:crossBetween val="midCat"/>
        <c:majorUnit val="0.1"/>
      </c:valAx>
      <c:spPr>
        <a:noFill/>
        <a:ln>
          <a:noFill/>
        </a:ln>
        <a:effectLst/>
      </c:spPr>
    </c:plotArea>
    <c:legend>
      <c:legendPos val="b"/>
      <c:layout>
        <c:manualLayout>
          <c:xMode val="edge"/>
          <c:yMode val="edge"/>
          <c:x val="1.8626866218776707E-2"/>
          <c:y val="0.63556522413462357"/>
          <c:w val="0.98137313378122315"/>
          <c:h val="0.364434775865376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4803149606299213" l="0.70866141732283472" r="0.70866141732283472" t="0.74803149606299213" header="0.31496062992125984" footer="0.3149606299212598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991332909757543E-2"/>
          <c:y val="5.7018313612969322E-2"/>
          <c:w val="0.84654224887875962"/>
          <c:h val="0.48144353880877844"/>
        </c:manualLayout>
      </c:layout>
      <c:lineChart>
        <c:grouping val="standard"/>
        <c:varyColors val="0"/>
        <c:ser>
          <c:idx val="0"/>
          <c:order val="0"/>
          <c:tx>
            <c:strRef>
              <c:f>FigB3!$B$29</c:f>
              <c:strCache>
                <c:ptCount val="1"/>
                <c:pt idx="0">
                  <c:v>WAHH</c:v>
                </c:pt>
              </c:strCache>
            </c:strRef>
          </c:tx>
          <c:spPr>
            <a:ln w="22225" cap="rnd">
              <a:solidFill>
                <a:schemeClr val="accent1"/>
              </a:solidFill>
              <a:round/>
            </a:ln>
            <a:effectLst/>
          </c:spPr>
          <c:marker>
            <c:symbol val="none"/>
          </c:marker>
          <c:cat>
            <c:numRef>
              <c:f>FigB3!$C$28:$H$28</c:f>
              <c:numCache>
                <c:formatCode>General</c:formatCode>
                <c:ptCount val="6"/>
                <c:pt idx="0">
                  <c:v>2016</c:v>
                </c:pt>
                <c:pt idx="1">
                  <c:v>2017</c:v>
                </c:pt>
                <c:pt idx="2">
                  <c:v>2018</c:v>
                </c:pt>
                <c:pt idx="3">
                  <c:v>2019</c:v>
                </c:pt>
                <c:pt idx="4">
                  <c:v>2020</c:v>
                </c:pt>
                <c:pt idx="5">
                  <c:v>2021</c:v>
                </c:pt>
              </c:numCache>
            </c:numRef>
          </c:cat>
          <c:val>
            <c:numRef>
              <c:f>FigB3!$C$29:$H$29</c:f>
              <c:numCache>
                <c:formatCode>0.0%</c:formatCode>
                <c:ptCount val="6"/>
                <c:pt idx="0">
                  <c:v>0.14499999999999999</c:v>
                </c:pt>
                <c:pt idx="1">
                  <c:v>0.185</c:v>
                </c:pt>
                <c:pt idx="2">
                  <c:v>0.161</c:v>
                </c:pt>
                <c:pt idx="3">
                  <c:v>0.189</c:v>
                </c:pt>
                <c:pt idx="4">
                  <c:v>0.17199999999999999</c:v>
                </c:pt>
                <c:pt idx="5">
                  <c:v>0.157</c:v>
                </c:pt>
              </c:numCache>
            </c:numRef>
          </c:val>
          <c:smooth val="0"/>
          <c:extLst>
            <c:ext xmlns:c16="http://schemas.microsoft.com/office/drawing/2014/chart" uri="{C3380CC4-5D6E-409C-BE32-E72D297353CC}">
              <c16:uniqueId val="{00000000-CDF4-421A-B192-7E495E17214B}"/>
            </c:ext>
          </c:extLst>
        </c:ser>
        <c:ser>
          <c:idx val="1"/>
          <c:order val="1"/>
          <c:tx>
            <c:strRef>
              <c:f>FigB3!$B$30</c:f>
              <c:strCache>
                <c:ptCount val="1"/>
                <c:pt idx="0">
                  <c:v>Māori</c:v>
                </c:pt>
              </c:strCache>
            </c:strRef>
          </c:tx>
          <c:spPr>
            <a:ln w="22225" cap="rnd">
              <a:solidFill>
                <a:schemeClr val="accent2"/>
              </a:solidFill>
              <a:prstDash val="dash"/>
              <a:round/>
            </a:ln>
            <a:effectLst/>
          </c:spPr>
          <c:marker>
            <c:symbol val="none"/>
          </c:marker>
          <c:cat>
            <c:numRef>
              <c:f>FigB3!$C$28:$H$28</c:f>
              <c:numCache>
                <c:formatCode>General</c:formatCode>
                <c:ptCount val="6"/>
                <c:pt idx="0">
                  <c:v>2016</c:v>
                </c:pt>
                <c:pt idx="1">
                  <c:v>2017</c:v>
                </c:pt>
                <c:pt idx="2">
                  <c:v>2018</c:v>
                </c:pt>
                <c:pt idx="3">
                  <c:v>2019</c:v>
                </c:pt>
                <c:pt idx="4">
                  <c:v>2020</c:v>
                </c:pt>
                <c:pt idx="5">
                  <c:v>2021</c:v>
                </c:pt>
              </c:numCache>
            </c:numRef>
          </c:cat>
          <c:val>
            <c:numRef>
              <c:f>FigB3!$C$30:$H$30</c:f>
              <c:numCache>
                <c:formatCode>0.0%</c:formatCode>
                <c:ptCount val="6"/>
                <c:pt idx="0">
                  <c:v>0.26600000000000001</c:v>
                </c:pt>
                <c:pt idx="1">
                  <c:v>0.32300000000000001</c:v>
                </c:pt>
                <c:pt idx="2">
                  <c:v>0.318</c:v>
                </c:pt>
                <c:pt idx="3">
                  <c:v>0.33800000000000002</c:v>
                </c:pt>
                <c:pt idx="4">
                  <c:v>0.31</c:v>
                </c:pt>
                <c:pt idx="5">
                  <c:v>0.29399999999999998</c:v>
                </c:pt>
              </c:numCache>
            </c:numRef>
          </c:val>
          <c:smooth val="0"/>
          <c:extLst>
            <c:ext xmlns:c16="http://schemas.microsoft.com/office/drawing/2014/chart" uri="{C3380CC4-5D6E-409C-BE32-E72D297353CC}">
              <c16:uniqueId val="{00000001-CDF4-421A-B192-7E495E17214B}"/>
            </c:ext>
          </c:extLst>
        </c:ser>
        <c:ser>
          <c:idx val="2"/>
          <c:order val="2"/>
          <c:tx>
            <c:strRef>
              <c:f>FigB3!$B$31</c:f>
              <c:strCache>
                <c:ptCount val="1"/>
                <c:pt idx="0">
                  <c:v>Pacific</c:v>
                </c:pt>
              </c:strCache>
            </c:strRef>
          </c:tx>
          <c:spPr>
            <a:ln w="22225" cap="rnd">
              <a:solidFill>
                <a:schemeClr val="accent3"/>
              </a:solidFill>
              <a:round/>
            </a:ln>
            <a:effectLst/>
          </c:spPr>
          <c:marker>
            <c:symbol val="none"/>
          </c:marker>
          <c:cat>
            <c:numRef>
              <c:f>FigB3!$C$28:$H$28</c:f>
              <c:numCache>
                <c:formatCode>General</c:formatCode>
                <c:ptCount val="6"/>
                <c:pt idx="0">
                  <c:v>2016</c:v>
                </c:pt>
                <c:pt idx="1">
                  <c:v>2017</c:v>
                </c:pt>
                <c:pt idx="2">
                  <c:v>2018</c:v>
                </c:pt>
                <c:pt idx="3">
                  <c:v>2019</c:v>
                </c:pt>
                <c:pt idx="4">
                  <c:v>2020</c:v>
                </c:pt>
                <c:pt idx="5">
                  <c:v>2021</c:v>
                </c:pt>
              </c:numCache>
            </c:numRef>
          </c:cat>
          <c:val>
            <c:numRef>
              <c:f>FigB3!$C$31:$H$31</c:f>
              <c:numCache>
                <c:formatCode>0.0%</c:formatCode>
                <c:ptCount val="6"/>
                <c:pt idx="3">
                  <c:v>0.48</c:v>
                </c:pt>
                <c:pt idx="4">
                  <c:v>0.48899999999999999</c:v>
                </c:pt>
                <c:pt idx="5">
                  <c:v>0.38800000000000001</c:v>
                </c:pt>
              </c:numCache>
            </c:numRef>
          </c:val>
          <c:smooth val="0"/>
          <c:extLst>
            <c:ext xmlns:c16="http://schemas.microsoft.com/office/drawing/2014/chart" uri="{C3380CC4-5D6E-409C-BE32-E72D297353CC}">
              <c16:uniqueId val="{00000002-CDF4-421A-B192-7E495E17214B}"/>
            </c:ext>
          </c:extLst>
        </c:ser>
        <c:ser>
          <c:idx val="3"/>
          <c:order val="3"/>
          <c:tx>
            <c:strRef>
              <c:f>FigB3!$B$32</c:f>
              <c:strCache>
                <c:ptCount val="1"/>
                <c:pt idx="0">
                  <c:v>Asian</c:v>
                </c:pt>
              </c:strCache>
            </c:strRef>
          </c:tx>
          <c:spPr>
            <a:ln w="22225" cap="rnd">
              <a:solidFill>
                <a:schemeClr val="accent4"/>
              </a:solidFill>
              <a:round/>
            </a:ln>
            <a:effectLst/>
          </c:spPr>
          <c:marker>
            <c:symbol val="none"/>
          </c:marker>
          <c:cat>
            <c:numRef>
              <c:f>FigB3!$C$28:$H$28</c:f>
              <c:numCache>
                <c:formatCode>General</c:formatCode>
                <c:ptCount val="6"/>
                <c:pt idx="0">
                  <c:v>2016</c:v>
                </c:pt>
                <c:pt idx="1">
                  <c:v>2017</c:v>
                </c:pt>
                <c:pt idx="2">
                  <c:v>2018</c:v>
                </c:pt>
                <c:pt idx="3">
                  <c:v>2019</c:v>
                </c:pt>
                <c:pt idx="4">
                  <c:v>2020</c:v>
                </c:pt>
                <c:pt idx="5">
                  <c:v>2021</c:v>
                </c:pt>
              </c:numCache>
            </c:numRef>
          </c:cat>
          <c:val>
            <c:numRef>
              <c:f>FigB3!$C$32:$H$32</c:f>
              <c:numCache>
                <c:formatCode>0.0%</c:formatCode>
                <c:ptCount val="6"/>
                <c:pt idx="0">
                  <c:v>0.10100000000000001</c:v>
                </c:pt>
                <c:pt idx="1">
                  <c:v>0.123</c:v>
                </c:pt>
                <c:pt idx="2">
                  <c:v>0.104</c:v>
                </c:pt>
                <c:pt idx="3">
                  <c:v>0.14299999999999999</c:v>
                </c:pt>
                <c:pt idx="4">
                  <c:v>0.13200000000000001</c:v>
                </c:pt>
                <c:pt idx="5">
                  <c:v>0.13400000000000001</c:v>
                </c:pt>
              </c:numCache>
            </c:numRef>
          </c:val>
          <c:smooth val="0"/>
          <c:extLst>
            <c:ext xmlns:c16="http://schemas.microsoft.com/office/drawing/2014/chart" uri="{C3380CC4-5D6E-409C-BE32-E72D297353CC}">
              <c16:uniqueId val="{00000003-CDF4-421A-B192-7E495E17214B}"/>
            </c:ext>
          </c:extLst>
        </c:ser>
        <c:ser>
          <c:idx val="4"/>
          <c:order val="4"/>
          <c:tx>
            <c:strRef>
              <c:f>FigB3!$B$33</c:f>
              <c:strCache>
                <c:ptCount val="1"/>
                <c:pt idx="0">
                  <c:v>Disabled</c:v>
                </c:pt>
              </c:strCache>
            </c:strRef>
          </c:tx>
          <c:spPr>
            <a:ln w="22225" cap="rnd">
              <a:solidFill>
                <a:schemeClr val="accent5"/>
              </a:solidFill>
              <a:prstDash val="sysDot"/>
              <a:round/>
            </a:ln>
            <a:effectLst/>
          </c:spPr>
          <c:marker>
            <c:symbol val="none"/>
          </c:marker>
          <c:cat>
            <c:numRef>
              <c:f>FigB3!$C$28:$H$28</c:f>
              <c:numCache>
                <c:formatCode>General</c:formatCode>
                <c:ptCount val="6"/>
                <c:pt idx="0">
                  <c:v>2016</c:v>
                </c:pt>
                <c:pt idx="1">
                  <c:v>2017</c:v>
                </c:pt>
                <c:pt idx="2">
                  <c:v>2018</c:v>
                </c:pt>
                <c:pt idx="3">
                  <c:v>2019</c:v>
                </c:pt>
                <c:pt idx="4">
                  <c:v>2020</c:v>
                </c:pt>
                <c:pt idx="5">
                  <c:v>2021</c:v>
                </c:pt>
              </c:numCache>
            </c:numRef>
          </c:cat>
          <c:val>
            <c:numRef>
              <c:f>FigB3!$C$33:$H$33</c:f>
              <c:numCache>
                <c:formatCode>0.0%</c:formatCode>
                <c:ptCount val="6"/>
                <c:pt idx="4">
                  <c:v>0.32700000000000001</c:v>
                </c:pt>
                <c:pt idx="5">
                  <c:v>0.308</c:v>
                </c:pt>
              </c:numCache>
            </c:numRef>
          </c:val>
          <c:smooth val="0"/>
          <c:extLst>
            <c:ext xmlns:c16="http://schemas.microsoft.com/office/drawing/2014/chart" uri="{C3380CC4-5D6E-409C-BE32-E72D297353CC}">
              <c16:uniqueId val="{00000004-CDF4-421A-B192-7E495E17214B}"/>
            </c:ext>
          </c:extLst>
        </c:ser>
        <c:ser>
          <c:idx val="5"/>
          <c:order val="5"/>
          <c:tx>
            <c:strRef>
              <c:f>FigB3!$B$34</c:f>
              <c:strCache>
                <c:ptCount val="1"/>
                <c:pt idx="0">
                  <c:v>Sole Parent</c:v>
                </c:pt>
              </c:strCache>
            </c:strRef>
          </c:tx>
          <c:spPr>
            <a:ln w="22225" cap="rnd">
              <a:solidFill>
                <a:schemeClr val="accent6"/>
              </a:solidFill>
              <a:round/>
            </a:ln>
            <a:effectLst/>
          </c:spPr>
          <c:marker>
            <c:symbol val="none"/>
          </c:marker>
          <c:cat>
            <c:numRef>
              <c:f>FigB3!$C$28:$H$28</c:f>
              <c:numCache>
                <c:formatCode>General</c:formatCode>
                <c:ptCount val="6"/>
                <c:pt idx="0">
                  <c:v>2016</c:v>
                </c:pt>
                <c:pt idx="1">
                  <c:v>2017</c:v>
                </c:pt>
                <c:pt idx="2">
                  <c:v>2018</c:v>
                </c:pt>
                <c:pt idx="3">
                  <c:v>2019</c:v>
                </c:pt>
                <c:pt idx="4">
                  <c:v>2020</c:v>
                </c:pt>
                <c:pt idx="5">
                  <c:v>2021</c:v>
                </c:pt>
              </c:numCache>
            </c:numRef>
          </c:cat>
          <c:val>
            <c:numRef>
              <c:f>FigB3!$C$34:$H$34</c:f>
              <c:numCache>
                <c:formatCode>0.0%</c:formatCode>
                <c:ptCount val="6"/>
                <c:pt idx="0">
                  <c:v>0.40699999999999997</c:v>
                </c:pt>
                <c:pt idx="1">
                  <c:v>0.47899999999999998</c:v>
                </c:pt>
                <c:pt idx="2">
                  <c:v>0.502</c:v>
                </c:pt>
                <c:pt idx="3">
                  <c:v>0.49</c:v>
                </c:pt>
                <c:pt idx="4">
                  <c:v>0.46700000000000003</c:v>
                </c:pt>
                <c:pt idx="5">
                  <c:v>0.44600000000000001</c:v>
                </c:pt>
              </c:numCache>
            </c:numRef>
          </c:val>
          <c:smooth val="0"/>
          <c:extLst>
            <c:ext xmlns:c16="http://schemas.microsoft.com/office/drawing/2014/chart" uri="{C3380CC4-5D6E-409C-BE32-E72D297353CC}">
              <c16:uniqueId val="{00000005-CDF4-421A-B192-7E495E17214B}"/>
            </c:ext>
          </c:extLst>
        </c:ser>
        <c:ser>
          <c:idx val="6"/>
          <c:order val="6"/>
          <c:tx>
            <c:strRef>
              <c:f>FigB3!$B$35</c:f>
              <c:strCache>
                <c:ptCount val="1"/>
                <c:pt idx="0">
                  <c:v>Public Renters</c:v>
                </c:pt>
              </c:strCache>
            </c:strRef>
          </c:tx>
          <c:spPr>
            <a:ln w="22225" cap="rnd">
              <a:solidFill>
                <a:schemeClr val="accent1">
                  <a:lumMod val="60000"/>
                </a:schemeClr>
              </a:solidFill>
              <a:prstDash val="dashDot"/>
              <a:round/>
            </a:ln>
            <a:effectLst/>
          </c:spPr>
          <c:marker>
            <c:symbol val="none"/>
          </c:marker>
          <c:cat>
            <c:numRef>
              <c:f>FigB3!$C$28:$H$28</c:f>
              <c:numCache>
                <c:formatCode>General</c:formatCode>
                <c:ptCount val="6"/>
                <c:pt idx="0">
                  <c:v>2016</c:v>
                </c:pt>
                <c:pt idx="1">
                  <c:v>2017</c:v>
                </c:pt>
                <c:pt idx="2">
                  <c:v>2018</c:v>
                </c:pt>
                <c:pt idx="3">
                  <c:v>2019</c:v>
                </c:pt>
                <c:pt idx="4">
                  <c:v>2020</c:v>
                </c:pt>
                <c:pt idx="5">
                  <c:v>2021</c:v>
                </c:pt>
              </c:numCache>
            </c:numRef>
          </c:cat>
          <c:val>
            <c:numRef>
              <c:f>FigB3!$C$35:$H$35</c:f>
              <c:numCache>
                <c:formatCode>0.0%</c:formatCode>
                <c:ptCount val="6"/>
                <c:pt idx="3">
                  <c:v>0.51100000000000001</c:v>
                </c:pt>
                <c:pt idx="4">
                  <c:v>0.502</c:v>
                </c:pt>
                <c:pt idx="5">
                  <c:v>0.46200000000000002</c:v>
                </c:pt>
              </c:numCache>
            </c:numRef>
          </c:val>
          <c:smooth val="0"/>
          <c:extLst>
            <c:ext xmlns:c16="http://schemas.microsoft.com/office/drawing/2014/chart" uri="{C3380CC4-5D6E-409C-BE32-E72D297353CC}">
              <c16:uniqueId val="{00000006-CDF4-421A-B192-7E495E17214B}"/>
            </c:ext>
          </c:extLst>
        </c:ser>
        <c:ser>
          <c:idx val="7"/>
          <c:order val="7"/>
          <c:tx>
            <c:strRef>
              <c:f>FigB3!$B$36</c:f>
              <c:strCache>
                <c:ptCount val="1"/>
                <c:pt idx="0">
                  <c:v>No qualifications</c:v>
                </c:pt>
              </c:strCache>
            </c:strRef>
          </c:tx>
          <c:spPr>
            <a:ln w="28575" cap="rnd">
              <a:solidFill>
                <a:schemeClr val="accent2">
                  <a:lumMod val="60000"/>
                </a:schemeClr>
              </a:solidFill>
              <a:round/>
            </a:ln>
            <a:effectLst/>
          </c:spPr>
          <c:marker>
            <c:symbol val="none"/>
          </c:marker>
          <c:cat>
            <c:numRef>
              <c:f>FigB3!$C$28:$H$28</c:f>
              <c:numCache>
                <c:formatCode>General</c:formatCode>
                <c:ptCount val="6"/>
                <c:pt idx="0">
                  <c:v>2016</c:v>
                </c:pt>
                <c:pt idx="1">
                  <c:v>2017</c:v>
                </c:pt>
                <c:pt idx="2">
                  <c:v>2018</c:v>
                </c:pt>
                <c:pt idx="3">
                  <c:v>2019</c:v>
                </c:pt>
                <c:pt idx="4">
                  <c:v>2020</c:v>
                </c:pt>
                <c:pt idx="5">
                  <c:v>2021</c:v>
                </c:pt>
              </c:numCache>
            </c:numRef>
          </c:cat>
          <c:val>
            <c:numRef>
              <c:f>FigB3!$C$36:$H$36</c:f>
              <c:numCache>
                <c:formatCode>0.0%</c:formatCode>
                <c:ptCount val="6"/>
                <c:pt idx="3">
                  <c:v>0.44400000000000001</c:v>
                </c:pt>
                <c:pt idx="4">
                  <c:v>0.40699999999999997</c:v>
                </c:pt>
                <c:pt idx="5">
                  <c:v>0.41699999999999998</c:v>
                </c:pt>
              </c:numCache>
            </c:numRef>
          </c:val>
          <c:smooth val="0"/>
          <c:extLst>
            <c:ext xmlns:c16="http://schemas.microsoft.com/office/drawing/2014/chart" uri="{C3380CC4-5D6E-409C-BE32-E72D297353CC}">
              <c16:uniqueId val="{00000007-CDF4-421A-B192-7E495E17214B}"/>
            </c:ext>
          </c:extLst>
        </c:ser>
        <c:ser>
          <c:idx val="8"/>
          <c:order val="8"/>
          <c:tx>
            <c:strRef>
              <c:f>FigB3!$B$37</c:f>
              <c:strCache>
                <c:ptCount val="1"/>
                <c:pt idx="0">
                  <c:v>Jobless</c:v>
                </c:pt>
              </c:strCache>
            </c:strRef>
          </c:tx>
          <c:spPr>
            <a:ln w="22225" cap="rnd">
              <a:solidFill>
                <a:schemeClr val="accent3">
                  <a:lumMod val="60000"/>
                </a:schemeClr>
              </a:solidFill>
              <a:prstDash val="lgDash"/>
              <a:round/>
            </a:ln>
            <a:effectLst/>
          </c:spPr>
          <c:marker>
            <c:symbol val="none"/>
          </c:marker>
          <c:cat>
            <c:numRef>
              <c:f>FigB3!$C$28:$H$28</c:f>
              <c:numCache>
                <c:formatCode>General</c:formatCode>
                <c:ptCount val="6"/>
                <c:pt idx="0">
                  <c:v>2016</c:v>
                </c:pt>
                <c:pt idx="1">
                  <c:v>2017</c:v>
                </c:pt>
                <c:pt idx="2">
                  <c:v>2018</c:v>
                </c:pt>
                <c:pt idx="3">
                  <c:v>2019</c:v>
                </c:pt>
                <c:pt idx="4">
                  <c:v>2020</c:v>
                </c:pt>
                <c:pt idx="5">
                  <c:v>2021</c:v>
                </c:pt>
              </c:numCache>
            </c:numRef>
          </c:cat>
          <c:val>
            <c:numRef>
              <c:f>FigB3!$C$37:$H$37</c:f>
              <c:numCache>
                <c:formatCode>0.0%</c:formatCode>
                <c:ptCount val="6"/>
                <c:pt idx="3">
                  <c:v>0.50800000000000001</c:v>
                </c:pt>
                <c:pt idx="4">
                  <c:v>0.53800000000000003</c:v>
                </c:pt>
                <c:pt idx="5">
                  <c:v>0.48599999999999999</c:v>
                </c:pt>
              </c:numCache>
            </c:numRef>
          </c:val>
          <c:smooth val="0"/>
          <c:extLst>
            <c:ext xmlns:c16="http://schemas.microsoft.com/office/drawing/2014/chart" uri="{C3380CC4-5D6E-409C-BE32-E72D297353CC}">
              <c16:uniqueId val="{00000008-CDF4-421A-B192-7E495E17214B}"/>
            </c:ext>
          </c:extLst>
        </c:ser>
        <c:dLbls>
          <c:showLegendKey val="0"/>
          <c:showVal val="0"/>
          <c:showCatName val="0"/>
          <c:showSerName val="0"/>
          <c:showPercent val="0"/>
          <c:showBubbleSize val="0"/>
        </c:dLbls>
        <c:smooth val="0"/>
        <c:axId val="337098232"/>
        <c:axId val="337097904"/>
      </c:lineChart>
      <c:catAx>
        <c:axId val="337098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337097904"/>
        <c:crosses val="autoZero"/>
        <c:auto val="1"/>
        <c:lblAlgn val="ctr"/>
        <c:lblOffset val="100"/>
        <c:tickLblSkip val="1"/>
        <c:noMultiLvlLbl val="0"/>
      </c:catAx>
      <c:valAx>
        <c:axId val="337097904"/>
        <c:scaling>
          <c:orientation val="minMax"/>
          <c:max val="0.60000000000000009"/>
        </c:scaling>
        <c:delete val="0"/>
        <c:axPos val="l"/>
        <c:numFmt formatCode="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337098232"/>
        <c:crosses val="autoZero"/>
        <c:crossBetween val="midCat"/>
        <c:majorUnit val="0.1"/>
      </c:valAx>
      <c:spPr>
        <a:noFill/>
        <a:ln>
          <a:noFill/>
        </a:ln>
        <a:effectLst/>
      </c:spPr>
    </c:plotArea>
    <c:legend>
      <c:legendPos val="b"/>
      <c:layout>
        <c:manualLayout>
          <c:xMode val="edge"/>
          <c:yMode val="edge"/>
          <c:x val="1.8839576871072926E-2"/>
          <c:y val="0.60964780885600123"/>
          <c:w val="0.9619435828097247"/>
          <c:h val="0.390352165721830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4803149606299213" l="0.70866141732283472" r="0.70866141732283472" t="0.74803149606299213" header="0.31496062992125984" footer="0.3149606299212598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991332909757543E-2"/>
          <c:y val="5.7018313612969322E-2"/>
          <c:w val="0.84654224887875962"/>
          <c:h val="0.48144353880877844"/>
        </c:manualLayout>
      </c:layout>
      <c:lineChart>
        <c:grouping val="standard"/>
        <c:varyColors val="0"/>
        <c:ser>
          <c:idx val="0"/>
          <c:order val="0"/>
          <c:tx>
            <c:strRef>
              <c:f>FigB3!$B$44</c:f>
              <c:strCache>
                <c:ptCount val="1"/>
                <c:pt idx="0">
                  <c:v>WAHH</c:v>
                </c:pt>
              </c:strCache>
            </c:strRef>
          </c:tx>
          <c:spPr>
            <a:ln w="22225" cap="rnd">
              <a:solidFill>
                <a:schemeClr val="accent1"/>
              </a:solidFill>
              <a:round/>
            </a:ln>
            <a:effectLst/>
          </c:spPr>
          <c:marker>
            <c:symbol val="none"/>
          </c:marker>
          <c:cat>
            <c:numRef>
              <c:f>FigB3!$C$43:$H$43</c:f>
              <c:numCache>
                <c:formatCode>General</c:formatCode>
                <c:ptCount val="6"/>
                <c:pt idx="0">
                  <c:v>2016</c:v>
                </c:pt>
                <c:pt idx="1">
                  <c:v>2017</c:v>
                </c:pt>
                <c:pt idx="2">
                  <c:v>2018</c:v>
                </c:pt>
                <c:pt idx="3">
                  <c:v>2019</c:v>
                </c:pt>
                <c:pt idx="4">
                  <c:v>2020</c:v>
                </c:pt>
                <c:pt idx="5">
                  <c:v>2021</c:v>
                </c:pt>
              </c:numCache>
            </c:numRef>
          </c:cat>
          <c:val>
            <c:numRef>
              <c:f>FigB3!$C$44:$H$44</c:f>
              <c:numCache>
                <c:formatCode>0.0%</c:formatCode>
                <c:ptCount val="6"/>
                <c:pt idx="0">
                  <c:v>0.18099999999999999</c:v>
                </c:pt>
                <c:pt idx="1">
                  <c:v>0.18</c:v>
                </c:pt>
                <c:pt idx="2">
                  <c:v>0.185</c:v>
                </c:pt>
                <c:pt idx="3">
                  <c:v>0.20699999999999999</c:v>
                </c:pt>
                <c:pt idx="4">
                  <c:v>0.17899999999999999</c:v>
                </c:pt>
                <c:pt idx="5">
                  <c:v>0.16500000000000001</c:v>
                </c:pt>
              </c:numCache>
            </c:numRef>
          </c:val>
          <c:smooth val="0"/>
          <c:extLst>
            <c:ext xmlns:c16="http://schemas.microsoft.com/office/drawing/2014/chart" uri="{C3380CC4-5D6E-409C-BE32-E72D297353CC}">
              <c16:uniqueId val="{00000000-22B3-4980-82FF-2CF847805321}"/>
            </c:ext>
          </c:extLst>
        </c:ser>
        <c:ser>
          <c:idx val="1"/>
          <c:order val="1"/>
          <c:tx>
            <c:strRef>
              <c:f>FigB3!$B$45</c:f>
              <c:strCache>
                <c:ptCount val="1"/>
                <c:pt idx="0">
                  <c:v>Māori</c:v>
                </c:pt>
              </c:strCache>
            </c:strRef>
          </c:tx>
          <c:spPr>
            <a:ln w="22225" cap="rnd">
              <a:solidFill>
                <a:schemeClr val="accent2"/>
              </a:solidFill>
              <a:prstDash val="dash"/>
              <a:round/>
            </a:ln>
            <a:effectLst/>
          </c:spPr>
          <c:marker>
            <c:symbol val="none"/>
          </c:marker>
          <c:cat>
            <c:numRef>
              <c:f>FigB3!$C$43:$H$43</c:f>
              <c:numCache>
                <c:formatCode>General</c:formatCode>
                <c:ptCount val="6"/>
                <c:pt idx="0">
                  <c:v>2016</c:v>
                </c:pt>
                <c:pt idx="1">
                  <c:v>2017</c:v>
                </c:pt>
                <c:pt idx="2">
                  <c:v>2018</c:v>
                </c:pt>
                <c:pt idx="3">
                  <c:v>2019</c:v>
                </c:pt>
                <c:pt idx="4">
                  <c:v>2020</c:v>
                </c:pt>
                <c:pt idx="5">
                  <c:v>2021</c:v>
                </c:pt>
              </c:numCache>
            </c:numRef>
          </c:cat>
          <c:val>
            <c:numRef>
              <c:f>FigB3!$C$45:$H$45</c:f>
              <c:numCache>
                <c:formatCode>0.0%</c:formatCode>
                <c:ptCount val="6"/>
                <c:pt idx="0">
                  <c:v>0.34399999999999997</c:v>
                </c:pt>
                <c:pt idx="1">
                  <c:v>0.30299999999999999</c:v>
                </c:pt>
                <c:pt idx="2">
                  <c:v>0.375</c:v>
                </c:pt>
                <c:pt idx="3">
                  <c:v>0.36</c:v>
                </c:pt>
                <c:pt idx="4">
                  <c:v>0.317</c:v>
                </c:pt>
                <c:pt idx="5">
                  <c:v>0.29899999999999999</c:v>
                </c:pt>
              </c:numCache>
            </c:numRef>
          </c:val>
          <c:smooth val="0"/>
          <c:extLst>
            <c:ext xmlns:c16="http://schemas.microsoft.com/office/drawing/2014/chart" uri="{C3380CC4-5D6E-409C-BE32-E72D297353CC}">
              <c16:uniqueId val="{00000001-22B3-4980-82FF-2CF847805321}"/>
            </c:ext>
          </c:extLst>
        </c:ser>
        <c:ser>
          <c:idx val="2"/>
          <c:order val="2"/>
          <c:tx>
            <c:strRef>
              <c:f>FigB3!$B$46</c:f>
              <c:strCache>
                <c:ptCount val="1"/>
                <c:pt idx="0">
                  <c:v>Pacific</c:v>
                </c:pt>
              </c:strCache>
            </c:strRef>
          </c:tx>
          <c:spPr>
            <a:ln w="22225" cap="rnd">
              <a:solidFill>
                <a:schemeClr val="accent3"/>
              </a:solidFill>
              <a:round/>
            </a:ln>
            <a:effectLst/>
          </c:spPr>
          <c:marker>
            <c:symbol val="none"/>
          </c:marker>
          <c:cat>
            <c:numRef>
              <c:f>FigB3!$C$43:$H$43</c:f>
              <c:numCache>
                <c:formatCode>General</c:formatCode>
                <c:ptCount val="6"/>
                <c:pt idx="0">
                  <c:v>2016</c:v>
                </c:pt>
                <c:pt idx="1">
                  <c:v>2017</c:v>
                </c:pt>
                <c:pt idx="2">
                  <c:v>2018</c:v>
                </c:pt>
                <c:pt idx="3">
                  <c:v>2019</c:v>
                </c:pt>
                <c:pt idx="4">
                  <c:v>2020</c:v>
                </c:pt>
                <c:pt idx="5">
                  <c:v>2021</c:v>
                </c:pt>
              </c:numCache>
            </c:numRef>
          </c:cat>
          <c:val>
            <c:numRef>
              <c:f>FigB3!$C$46:$H$46</c:f>
              <c:numCache>
                <c:formatCode>0.0%</c:formatCode>
                <c:ptCount val="6"/>
                <c:pt idx="3">
                  <c:v>0.436</c:v>
                </c:pt>
                <c:pt idx="4">
                  <c:v>0.38800000000000001</c:v>
                </c:pt>
                <c:pt idx="5">
                  <c:v>0.376</c:v>
                </c:pt>
              </c:numCache>
            </c:numRef>
          </c:val>
          <c:smooth val="0"/>
          <c:extLst>
            <c:ext xmlns:c16="http://schemas.microsoft.com/office/drawing/2014/chart" uri="{C3380CC4-5D6E-409C-BE32-E72D297353CC}">
              <c16:uniqueId val="{00000002-22B3-4980-82FF-2CF847805321}"/>
            </c:ext>
          </c:extLst>
        </c:ser>
        <c:ser>
          <c:idx val="3"/>
          <c:order val="3"/>
          <c:tx>
            <c:strRef>
              <c:f>FigB3!$B$47</c:f>
              <c:strCache>
                <c:ptCount val="1"/>
                <c:pt idx="0">
                  <c:v>Asian</c:v>
                </c:pt>
              </c:strCache>
            </c:strRef>
          </c:tx>
          <c:spPr>
            <a:ln w="22225" cap="rnd">
              <a:solidFill>
                <a:schemeClr val="accent4"/>
              </a:solidFill>
              <a:round/>
            </a:ln>
            <a:effectLst/>
          </c:spPr>
          <c:marker>
            <c:symbol val="none"/>
          </c:marker>
          <c:cat>
            <c:numRef>
              <c:f>FigB3!$C$43:$H$43</c:f>
              <c:numCache>
                <c:formatCode>General</c:formatCode>
                <c:ptCount val="6"/>
                <c:pt idx="0">
                  <c:v>2016</c:v>
                </c:pt>
                <c:pt idx="1">
                  <c:v>2017</c:v>
                </c:pt>
                <c:pt idx="2">
                  <c:v>2018</c:v>
                </c:pt>
                <c:pt idx="3">
                  <c:v>2019</c:v>
                </c:pt>
                <c:pt idx="4">
                  <c:v>2020</c:v>
                </c:pt>
                <c:pt idx="5">
                  <c:v>2021</c:v>
                </c:pt>
              </c:numCache>
            </c:numRef>
          </c:cat>
          <c:val>
            <c:numRef>
              <c:f>FigB3!$C$47:$H$47</c:f>
              <c:numCache>
                <c:formatCode>0.0%</c:formatCode>
                <c:ptCount val="6"/>
                <c:pt idx="0">
                  <c:v>8.6999999999999994E-2</c:v>
                </c:pt>
                <c:pt idx="1">
                  <c:v>0.122</c:v>
                </c:pt>
                <c:pt idx="2">
                  <c:v>0.126</c:v>
                </c:pt>
                <c:pt idx="3">
                  <c:v>0.155</c:v>
                </c:pt>
                <c:pt idx="4">
                  <c:v>0.126</c:v>
                </c:pt>
                <c:pt idx="5">
                  <c:v>0.107</c:v>
                </c:pt>
              </c:numCache>
            </c:numRef>
          </c:val>
          <c:smooth val="0"/>
          <c:extLst>
            <c:ext xmlns:c16="http://schemas.microsoft.com/office/drawing/2014/chart" uri="{C3380CC4-5D6E-409C-BE32-E72D297353CC}">
              <c16:uniqueId val="{00000003-22B3-4980-82FF-2CF847805321}"/>
            </c:ext>
          </c:extLst>
        </c:ser>
        <c:ser>
          <c:idx val="4"/>
          <c:order val="4"/>
          <c:tx>
            <c:strRef>
              <c:f>FigB3!$B$48</c:f>
              <c:strCache>
                <c:ptCount val="1"/>
                <c:pt idx="0">
                  <c:v>Disabled</c:v>
                </c:pt>
              </c:strCache>
            </c:strRef>
          </c:tx>
          <c:spPr>
            <a:ln w="22225" cap="rnd">
              <a:solidFill>
                <a:schemeClr val="accent5"/>
              </a:solidFill>
              <a:prstDash val="sysDot"/>
              <a:round/>
            </a:ln>
            <a:effectLst/>
          </c:spPr>
          <c:marker>
            <c:symbol val="none"/>
          </c:marker>
          <c:cat>
            <c:numRef>
              <c:f>FigB3!$C$43:$H$43</c:f>
              <c:numCache>
                <c:formatCode>General</c:formatCode>
                <c:ptCount val="6"/>
                <c:pt idx="0">
                  <c:v>2016</c:v>
                </c:pt>
                <c:pt idx="1">
                  <c:v>2017</c:v>
                </c:pt>
                <c:pt idx="2">
                  <c:v>2018</c:v>
                </c:pt>
                <c:pt idx="3">
                  <c:v>2019</c:v>
                </c:pt>
                <c:pt idx="4">
                  <c:v>2020</c:v>
                </c:pt>
                <c:pt idx="5">
                  <c:v>2021</c:v>
                </c:pt>
              </c:numCache>
            </c:numRef>
          </c:cat>
          <c:val>
            <c:numRef>
              <c:f>FigB3!$C$48:$H$48</c:f>
              <c:numCache>
                <c:formatCode>0.0%</c:formatCode>
                <c:ptCount val="6"/>
                <c:pt idx="4">
                  <c:v>0.35499999999999998</c:v>
                </c:pt>
                <c:pt idx="5">
                  <c:v>0.33900000000000002</c:v>
                </c:pt>
              </c:numCache>
            </c:numRef>
          </c:val>
          <c:smooth val="0"/>
          <c:extLst>
            <c:ext xmlns:c16="http://schemas.microsoft.com/office/drawing/2014/chart" uri="{C3380CC4-5D6E-409C-BE32-E72D297353CC}">
              <c16:uniqueId val="{00000004-22B3-4980-82FF-2CF847805321}"/>
            </c:ext>
          </c:extLst>
        </c:ser>
        <c:ser>
          <c:idx val="5"/>
          <c:order val="5"/>
          <c:tx>
            <c:strRef>
              <c:f>FigB3!$B$49</c:f>
              <c:strCache>
                <c:ptCount val="1"/>
                <c:pt idx="0">
                  <c:v>Sole Parent</c:v>
                </c:pt>
              </c:strCache>
            </c:strRef>
          </c:tx>
          <c:spPr>
            <a:ln w="22225" cap="rnd">
              <a:solidFill>
                <a:schemeClr val="accent6"/>
              </a:solidFill>
              <a:round/>
            </a:ln>
            <a:effectLst/>
          </c:spPr>
          <c:marker>
            <c:symbol val="none"/>
          </c:marker>
          <c:cat>
            <c:numRef>
              <c:f>FigB3!$C$43:$H$43</c:f>
              <c:numCache>
                <c:formatCode>General</c:formatCode>
                <c:ptCount val="6"/>
                <c:pt idx="0">
                  <c:v>2016</c:v>
                </c:pt>
                <c:pt idx="1">
                  <c:v>2017</c:v>
                </c:pt>
                <c:pt idx="2">
                  <c:v>2018</c:v>
                </c:pt>
                <c:pt idx="3">
                  <c:v>2019</c:v>
                </c:pt>
                <c:pt idx="4">
                  <c:v>2020</c:v>
                </c:pt>
                <c:pt idx="5">
                  <c:v>2021</c:v>
                </c:pt>
              </c:numCache>
            </c:numRef>
          </c:cat>
          <c:val>
            <c:numRef>
              <c:f>FigB3!$C$49:$H$49</c:f>
              <c:numCache>
                <c:formatCode>0.0%</c:formatCode>
                <c:ptCount val="6"/>
                <c:pt idx="0">
                  <c:v>0.46200000000000002</c:v>
                </c:pt>
                <c:pt idx="1">
                  <c:v>0.499</c:v>
                </c:pt>
                <c:pt idx="2">
                  <c:v>0.56499999999999995</c:v>
                </c:pt>
                <c:pt idx="3">
                  <c:v>0.497</c:v>
                </c:pt>
                <c:pt idx="4">
                  <c:v>0.45100000000000001</c:v>
                </c:pt>
                <c:pt idx="5">
                  <c:v>0.45300000000000001</c:v>
                </c:pt>
              </c:numCache>
            </c:numRef>
          </c:val>
          <c:smooth val="0"/>
          <c:extLst>
            <c:ext xmlns:c16="http://schemas.microsoft.com/office/drawing/2014/chart" uri="{C3380CC4-5D6E-409C-BE32-E72D297353CC}">
              <c16:uniqueId val="{00000005-22B3-4980-82FF-2CF847805321}"/>
            </c:ext>
          </c:extLst>
        </c:ser>
        <c:ser>
          <c:idx val="6"/>
          <c:order val="6"/>
          <c:tx>
            <c:strRef>
              <c:f>FigB3!$B$50</c:f>
              <c:strCache>
                <c:ptCount val="1"/>
                <c:pt idx="0">
                  <c:v>Public Renters</c:v>
                </c:pt>
              </c:strCache>
            </c:strRef>
          </c:tx>
          <c:spPr>
            <a:ln w="22225" cap="rnd">
              <a:solidFill>
                <a:schemeClr val="accent1">
                  <a:lumMod val="60000"/>
                </a:schemeClr>
              </a:solidFill>
              <a:prstDash val="dashDot"/>
              <a:round/>
            </a:ln>
            <a:effectLst/>
          </c:spPr>
          <c:marker>
            <c:symbol val="none"/>
          </c:marker>
          <c:cat>
            <c:numRef>
              <c:f>FigB3!$C$43:$H$43</c:f>
              <c:numCache>
                <c:formatCode>General</c:formatCode>
                <c:ptCount val="6"/>
                <c:pt idx="0">
                  <c:v>2016</c:v>
                </c:pt>
                <c:pt idx="1">
                  <c:v>2017</c:v>
                </c:pt>
                <c:pt idx="2">
                  <c:v>2018</c:v>
                </c:pt>
                <c:pt idx="3">
                  <c:v>2019</c:v>
                </c:pt>
                <c:pt idx="4">
                  <c:v>2020</c:v>
                </c:pt>
                <c:pt idx="5">
                  <c:v>2021</c:v>
                </c:pt>
              </c:numCache>
            </c:numRef>
          </c:cat>
          <c:val>
            <c:numRef>
              <c:f>FigB3!$C$50:$H$50</c:f>
              <c:numCache>
                <c:formatCode>0.0%</c:formatCode>
                <c:ptCount val="6"/>
                <c:pt idx="3">
                  <c:v>0.495</c:v>
                </c:pt>
                <c:pt idx="4">
                  <c:v>0.45800000000000002</c:v>
                </c:pt>
                <c:pt idx="5">
                  <c:v>0.45400000000000001</c:v>
                </c:pt>
              </c:numCache>
            </c:numRef>
          </c:val>
          <c:smooth val="0"/>
          <c:extLst>
            <c:ext xmlns:c16="http://schemas.microsoft.com/office/drawing/2014/chart" uri="{C3380CC4-5D6E-409C-BE32-E72D297353CC}">
              <c16:uniqueId val="{00000006-22B3-4980-82FF-2CF847805321}"/>
            </c:ext>
          </c:extLst>
        </c:ser>
        <c:ser>
          <c:idx val="7"/>
          <c:order val="7"/>
          <c:tx>
            <c:strRef>
              <c:f>FigB3!$B$51</c:f>
              <c:strCache>
                <c:ptCount val="1"/>
                <c:pt idx="0">
                  <c:v>No qualifications</c:v>
                </c:pt>
              </c:strCache>
            </c:strRef>
          </c:tx>
          <c:spPr>
            <a:ln w="28575" cap="rnd">
              <a:solidFill>
                <a:schemeClr val="accent2">
                  <a:lumMod val="60000"/>
                </a:schemeClr>
              </a:solidFill>
              <a:round/>
            </a:ln>
            <a:effectLst/>
          </c:spPr>
          <c:marker>
            <c:symbol val="none"/>
          </c:marker>
          <c:cat>
            <c:numRef>
              <c:f>FigB3!$C$43:$H$43</c:f>
              <c:numCache>
                <c:formatCode>General</c:formatCode>
                <c:ptCount val="6"/>
                <c:pt idx="0">
                  <c:v>2016</c:v>
                </c:pt>
                <c:pt idx="1">
                  <c:v>2017</c:v>
                </c:pt>
                <c:pt idx="2">
                  <c:v>2018</c:v>
                </c:pt>
                <c:pt idx="3">
                  <c:v>2019</c:v>
                </c:pt>
                <c:pt idx="4">
                  <c:v>2020</c:v>
                </c:pt>
                <c:pt idx="5">
                  <c:v>2021</c:v>
                </c:pt>
              </c:numCache>
            </c:numRef>
          </c:cat>
          <c:val>
            <c:numRef>
              <c:f>FigB3!$C$51:$H$51</c:f>
              <c:numCache>
                <c:formatCode>0.0%</c:formatCode>
                <c:ptCount val="6"/>
                <c:pt idx="3">
                  <c:v>0.68</c:v>
                </c:pt>
                <c:pt idx="4">
                  <c:v>0.64200000000000002</c:v>
                </c:pt>
                <c:pt idx="5">
                  <c:v>0.63600000000000001</c:v>
                </c:pt>
              </c:numCache>
            </c:numRef>
          </c:val>
          <c:smooth val="0"/>
          <c:extLst>
            <c:ext xmlns:c16="http://schemas.microsoft.com/office/drawing/2014/chart" uri="{C3380CC4-5D6E-409C-BE32-E72D297353CC}">
              <c16:uniqueId val="{00000007-22B3-4980-82FF-2CF847805321}"/>
            </c:ext>
          </c:extLst>
        </c:ser>
        <c:ser>
          <c:idx val="8"/>
          <c:order val="8"/>
          <c:tx>
            <c:strRef>
              <c:f>FigB3!$B$52</c:f>
              <c:strCache>
                <c:ptCount val="1"/>
                <c:pt idx="0">
                  <c:v>Jobless</c:v>
                </c:pt>
              </c:strCache>
            </c:strRef>
          </c:tx>
          <c:spPr>
            <a:ln w="22225" cap="rnd">
              <a:solidFill>
                <a:schemeClr val="accent3">
                  <a:lumMod val="60000"/>
                </a:schemeClr>
              </a:solidFill>
              <a:prstDash val="lgDash"/>
              <a:round/>
            </a:ln>
            <a:effectLst/>
          </c:spPr>
          <c:marker>
            <c:symbol val="none"/>
          </c:marker>
          <c:cat>
            <c:numRef>
              <c:f>FigB3!$C$43:$H$43</c:f>
              <c:numCache>
                <c:formatCode>General</c:formatCode>
                <c:ptCount val="6"/>
                <c:pt idx="0">
                  <c:v>2016</c:v>
                </c:pt>
                <c:pt idx="1">
                  <c:v>2017</c:v>
                </c:pt>
                <c:pt idx="2">
                  <c:v>2018</c:v>
                </c:pt>
                <c:pt idx="3">
                  <c:v>2019</c:v>
                </c:pt>
                <c:pt idx="4">
                  <c:v>2020</c:v>
                </c:pt>
                <c:pt idx="5">
                  <c:v>2021</c:v>
                </c:pt>
              </c:numCache>
            </c:numRef>
          </c:cat>
          <c:val>
            <c:numRef>
              <c:f>FigB3!$C$52:$H$52</c:f>
              <c:numCache>
                <c:formatCode>0.0%</c:formatCode>
                <c:ptCount val="6"/>
                <c:pt idx="3">
                  <c:v>0.752</c:v>
                </c:pt>
                <c:pt idx="4">
                  <c:v>0.73899999999999999</c:v>
                </c:pt>
                <c:pt idx="5">
                  <c:v>0.72399999999999998</c:v>
                </c:pt>
              </c:numCache>
            </c:numRef>
          </c:val>
          <c:smooth val="0"/>
          <c:extLst>
            <c:ext xmlns:c16="http://schemas.microsoft.com/office/drawing/2014/chart" uri="{C3380CC4-5D6E-409C-BE32-E72D297353CC}">
              <c16:uniqueId val="{00000008-22B3-4980-82FF-2CF847805321}"/>
            </c:ext>
          </c:extLst>
        </c:ser>
        <c:dLbls>
          <c:showLegendKey val="0"/>
          <c:showVal val="0"/>
          <c:showCatName val="0"/>
          <c:showSerName val="0"/>
          <c:showPercent val="0"/>
          <c:showBubbleSize val="0"/>
        </c:dLbls>
        <c:smooth val="0"/>
        <c:axId val="337098232"/>
        <c:axId val="337097904"/>
      </c:lineChart>
      <c:catAx>
        <c:axId val="337098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337097904"/>
        <c:crosses val="autoZero"/>
        <c:auto val="1"/>
        <c:lblAlgn val="ctr"/>
        <c:lblOffset val="100"/>
        <c:tickLblSkip val="1"/>
        <c:noMultiLvlLbl val="0"/>
      </c:catAx>
      <c:valAx>
        <c:axId val="337097904"/>
        <c:scaling>
          <c:orientation val="minMax"/>
        </c:scaling>
        <c:delete val="0"/>
        <c:axPos val="l"/>
        <c:numFmt formatCode="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337098232"/>
        <c:crosses val="autoZero"/>
        <c:crossBetween val="midCat"/>
        <c:majorUnit val="0.1"/>
      </c:valAx>
      <c:spPr>
        <a:noFill/>
        <a:ln>
          <a:noFill/>
        </a:ln>
        <a:effectLst/>
      </c:spPr>
    </c:plotArea>
    <c:legend>
      <c:legendPos val="b"/>
      <c:layout>
        <c:manualLayout>
          <c:xMode val="edge"/>
          <c:yMode val="edge"/>
          <c:x val="1.3073495925573832E-2"/>
          <c:y val="0.66222695521571029"/>
          <c:w val="0.96787043928240657"/>
          <c:h val="0.3377730447842897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4803149606299213" l="0.70866141732283472" r="0.70866141732283472" t="0.74803149606299213" header="0.31496062992125984" footer="0.31496062992125984"/>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991332909757543E-2"/>
          <c:y val="5.7018313612969322E-2"/>
          <c:w val="0.84654224887875962"/>
          <c:h val="0.48144353880877844"/>
        </c:manualLayout>
      </c:layout>
      <c:lineChart>
        <c:grouping val="standard"/>
        <c:varyColors val="0"/>
        <c:ser>
          <c:idx val="0"/>
          <c:order val="0"/>
          <c:tx>
            <c:strRef>
              <c:f>FigB3!$B$59</c:f>
              <c:strCache>
                <c:ptCount val="1"/>
                <c:pt idx="0">
                  <c:v>WAHH</c:v>
                </c:pt>
              </c:strCache>
            </c:strRef>
          </c:tx>
          <c:spPr>
            <a:ln w="22225" cap="rnd">
              <a:solidFill>
                <a:schemeClr val="accent1"/>
              </a:solidFill>
              <a:round/>
            </a:ln>
            <a:effectLst/>
          </c:spPr>
          <c:marker>
            <c:symbol val="none"/>
          </c:marker>
          <c:cat>
            <c:numRef>
              <c:f>FigB3!$C$58:$H$58</c:f>
              <c:numCache>
                <c:formatCode>General</c:formatCode>
                <c:ptCount val="6"/>
                <c:pt idx="0">
                  <c:v>2016</c:v>
                </c:pt>
                <c:pt idx="1">
                  <c:v>2017</c:v>
                </c:pt>
                <c:pt idx="2">
                  <c:v>2018</c:v>
                </c:pt>
                <c:pt idx="3">
                  <c:v>2019</c:v>
                </c:pt>
                <c:pt idx="4">
                  <c:v>2020</c:v>
                </c:pt>
                <c:pt idx="5">
                  <c:v>2021</c:v>
                </c:pt>
              </c:numCache>
            </c:numRef>
          </c:cat>
          <c:val>
            <c:numRef>
              <c:f>FigB3!$C$59:$H$59</c:f>
              <c:numCache>
                <c:formatCode>0.0%</c:formatCode>
                <c:ptCount val="6"/>
                <c:pt idx="0">
                  <c:v>0.16500000000000001</c:v>
                </c:pt>
                <c:pt idx="1">
                  <c:v>0.157</c:v>
                </c:pt>
                <c:pt idx="2">
                  <c:v>0.155</c:v>
                </c:pt>
                <c:pt idx="3">
                  <c:v>0.16500000000000001</c:v>
                </c:pt>
                <c:pt idx="4">
                  <c:v>0.156</c:v>
                </c:pt>
                <c:pt idx="5">
                  <c:v>0.17799999999999999</c:v>
                </c:pt>
              </c:numCache>
            </c:numRef>
          </c:val>
          <c:smooth val="0"/>
          <c:extLst>
            <c:ext xmlns:c16="http://schemas.microsoft.com/office/drawing/2014/chart" uri="{C3380CC4-5D6E-409C-BE32-E72D297353CC}">
              <c16:uniqueId val="{00000000-02EC-4169-BFD1-E34547626FC9}"/>
            </c:ext>
          </c:extLst>
        </c:ser>
        <c:ser>
          <c:idx val="1"/>
          <c:order val="1"/>
          <c:tx>
            <c:strRef>
              <c:f>FigB3!$B$60</c:f>
              <c:strCache>
                <c:ptCount val="1"/>
                <c:pt idx="0">
                  <c:v>Māori</c:v>
                </c:pt>
              </c:strCache>
            </c:strRef>
          </c:tx>
          <c:spPr>
            <a:ln w="22225" cap="rnd">
              <a:solidFill>
                <a:schemeClr val="accent2"/>
              </a:solidFill>
              <a:prstDash val="dash"/>
              <a:round/>
            </a:ln>
            <a:effectLst/>
          </c:spPr>
          <c:marker>
            <c:symbol val="none"/>
          </c:marker>
          <c:cat>
            <c:numRef>
              <c:f>FigB3!$C$58:$H$58</c:f>
              <c:numCache>
                <c:formatCode>General</c:formatCode>
                <c:ptCount val="6"/>
                <c:pt idx="0">
                  <c:v>2016</c:v>
                </c:pt>
                <c:pt idx="1">
                  <c:v>2017</c:v>
                </c:pt>
                <c:pt idx="2">
                  <c:v>2018</c:v>
                </c:pt>
                <c:pt idx="3">
                  <c:v>2019</c:v>
                </c:pt>
                <c:pt idx="4">
                  <c:v>2020</c:v>
                </c:pt>
                <c:pt idx="5">
                  <c:v>2021</c:v>
                </c:pt>
              </c:numCache>
            </c:numRef>
          </c:cat>
          <c:val>
            <c:numRef>
              <c:f>FigB3!$C$60:$H$60</c:f>
              <c:numCache>
                <c:formatCode>0.0%</c:formatCode>
                <c:ptCount val="6"/>
                <c:pt idx="0">
                  <c:v>0.19600000000000001</c:v>
                </c:pt>
                <c:pt idx="1">
                  <c:v>0.191</c:v>
                </c:pt>
                <c:pt idx="2">
                  <c:v>0.191</c:v>
                </c:pt>
                <c:pt idx="3">
                  <c:v>0.191</c:v>
                </c:pt>
                <c:pt idx="4">
                  <c:v>0.186</c:v>
                </c:pt>
                <c:pt idx="5">
                  <c:v>0.183</c:v>
                </c:pt>
              </c:numCache>
            </c:numRef>
          </c:val>
          <c:smooth val="0"/>
          <c:extLst>
            <c:ext xmlns:c16="http://schemas.microsoft.com/office/drawing/2014/chart" uri="{C3380CC4-5D6E-409C-BE32-E72D297353CC}">
              <c16:uniqueId val="{00000001-02EC-4169-BFD1-E34547626FC9}"/>
            </c:ext>
          </c:extLst>
        </c:ser>
        <c:ser>
          <c:idx val="2"/>
          <c:order val="2"/>
          <c:tx>
            <c:strRef>
              <c:f>FigB3!$B$61</c:f>
              <c:strCache>
                <c:ptCount val="1"/>
                <c:pt idx="0">
                  <c:v>Pacific</c:v>
                </c:pt>
              </c:strCache>
            </c:strRef>
          </c:tx>
          <c:spPr>
            <a:ln w="22225" cap="rnd">
              <a:solidFill>
                <a:schemeClr val="accent3"/>
              </a:solidFill>
              <a:round/>
            </a:ln>
            <a:effectLst/>
          </c:spPr>
          <c:marker>
            <c:symbol val="none"/>
          </c:marker>
          <c:cat>
            <c:numRef>
              <c:f>FigB3!$C$58:$H$58</c:f>
              <c:numCache>
                <c:formatCode>General</c:formatCode>
                <c:ptCount val="6"/>
                <c:pt idx="0">
                  <c:v>2016</c:v>
                </c:pt>
                <c:pt idx="1">
                  <c:v>2017</c:v>
                </c:pt>
                <c:pt idx="2">
                  <c:v>2018</c:v>
                </c:pt>
                <c:pt idx="3">
                  <c:v>2019</c:v>
                </c:pt>
                <c:pt idx="4">
                  <c:v>2020</c:v>
                </c:pt>
                <c:pt idx="5">
                  <c:v>2021</c:v>
                </c:pt>
              </c:numCache>
            </c:numRef>
          </c:cat>
          <c:val>
            <c:numRef>
              <c:f>FigB3!$C$61:$H$61</c:f>
              <c:numCache>
                <c:formatCode>0.0%</c:formatCode>
                <c:ptCount val="6"/>
                <c:pt idx="3">
                  <c:v>0.188</c:v>
                </c:pt>
                <c:pt idx="4">
                  <c:v>0.224</c:v>
                </c:pt>
                <c:pt idx="5">
                  <c:v>0.218</c:v>
                </c:pt>
              </c:numCache>
            </c:numRef>
          </c:val>
          <c:smooth val="0"/>
          <c:extLst>
            <c:ext xmlns:c16="http://schemas.microsoft.com/office/drawing/2014/chart" uri="{C3380CC4-5D6E-409C-BE32-E72D297353CC}">
              <c16:uniqueId val="{00000002-02EC-4169-BFD1-E34547626FC9}"/>
            </c:ext>
          </c:extLst>
        </c:ser>
        <c:ser>
          <c:idx val="3"/>
          <c:order val="3"/>
          <c:tx>
            <c:strRef>
              <c:f>FigB3!$B$62</c:f>
              <c:strCache>
                <c:ptCount val="1"/>
                <c:pt idx="0">
                  <c:v>Asian</c:v>
                </c:pt>
              </c:strCache>
            </c:strRef>
          </c:tx>
          <c:spPr>
            <a:ln w="22225" cap="rnd">
              <a:solidFill>
                <a:schemeClr val="accent4"/>
              </a:solidFill>
              <a:round/>
            </a:ln>
            <a:effectLst/>
          </c:spPr>
          <c:marker>
            <c:symbol val="none"/>
          </c:marker>
          <c:cat>
            <c:numRef>
              <c:f>FigB3!$C$58:$H$58</c:f>
              <c:numCache>
                <c:formatCode>General</c:formatCode>
                <c:ptCount val="6"/>
                <c:pt idx="0">
                  <c:v>2016</c:v>
                </c:pt>
                <c:pt idx="1">
                  <c:v>2017</c:v>
                </c:pt>
                <c:pt idx="2">
                  <c:v>2018</c:v>
                </c:pt>
                <c:pt idx="3">
                  <c:v>2019</c:v>
                </c:pt>
                <c:pt idx="4">
                  <c:v>2020</c:v>
                </c:pt>
                <c:pt idx="5">
                  <c:v>2021</c:v>
                </c:pt>
              </c:numCache>
            </c:numRef>
          </c:cat>
          <c:val>
            <c:numRef>
              <c:f>FigB3!$C$62:$H$62</c:f>
              <c:numCache>
                <c:formatCode>0.0%</c:formatCode>
                <c:ptCount val="6"/>
                <c:pt idx="0">
                  <c:v>0.224</c:v>
                </c:pt>
                <c:pt idx="1">
                  <c:v>0.22900000000000001</c:v>
                </c:pt>
                <c:pt idx="2">
                  <c:v>0.20899999999999999</c:v>
                </c:pt>
                <c:pt idx="3">
                  <c:v>0.215</c:v>
                </c:pt>
                <c:pt idx="4">
                  <c:v>0.20499999999999999</c:v>
                </c:pt>
                <c:pt idx="5">
                  <c:v>0.214</c:v>
                </c:pt>
              </c:numCache>
            </c:numRef>
          </c:val>
          <c:smooth val="0"/>
          <c:extLst>
            <c:ext xmlns:c16="http://schemas.microsoft.com/office/drawing/2014/chart" uri="{C3380CC4-5D6E-409C-BE32-E72D297353CC}">
              <c16:uniqueId val="{00000003-02EC-4169-BFD1-E34547626FC9}"/>
            </c:ext>
          </c:extLst>
        </c:ser>
        <c:ser>
          <c:idx val="4"/>
          <c:order val="4"/>
          <c:tx>
            <c:strRef>
              <c:f>FigB3!$B$63</c:f>
              <c:strCache>
                <c:ptCount val="1"/>
                <c:pt idx="0">
                  <c:v>Disabled</c:v>
                </c:pt>
              </c:strCache>
            </c:strRef>
          </c:tx>
          <c:spPr>
            <a:ln w="22225" cap="rnd">
              <a:solidFill>
                <a:schemeClr val="accent5"/>
              </a:solidFill>
              <a:prstDash val="sysDot"/>
              <a:round/>
            </a:ln>
            <a:effectLst/>
          </c:spPr>
          <c:marker>
            <c:symbol val="none"/>
          </c:marker>
          <c:cat>
            <c:numRef>
              <c:f>FigB3!$C$58:$H$58</c:f>
              <c:numCache>
                <c:formatCode>General</c:formatCode>
                <c:ptCount val="6"/>
                <c:pt idx="0">
                  <c:v>2016</c:v>
                </c:pt>
                <c:pt idx="1">
                  <c:v>2017</c:v>
                </c:pt>
                <c:pt idx="2">
                  <c:v>2018</c:v>
                </c:pt>
                <c:pt idx="3">
                  <c:v>2019</c:v>
                </c:pt>
                <c:pt idx="4">
                  <c:v>2020</c:v>
                </c:pt>
                <c:pt idx="5">
                  <c:v>2021</c:v>
                </c:pt>
              </c:numCache>
            </c:numRef>
          </c:cat>
          <c:val>
            <c:numRef>
              <c:f>FigB3!$C$63:$H$63</c:f>
              <c:numCache>
                <c:formatCode>0.0%</c:formatCode>
                <c:ptCount val="6"/>
                <c:pt idx="4">
                  <c:v>0.183</c:v>
                </c:pt>
                <c:pt idx="5">
                  <c:v>0.184</c:v>
                </c:pt>
              </c:numCache>
            </c:numRef>
          </c:val>
          <c:smooth val="0"/>
          <c:extLst>
            <c:ext xmlns:c16="http://schemas.microsoft.com/office/drawing/2014/chart" uri="{C3380CC4-5D6E-409C-BE32-E72D297353CC}">
              <c16:uniqueId val="{00000004-02EC-4169-BFD1-E34547626FC9}"/>
            </c:ext>
          </c:extLst>
        </c:ser>
        <c:ser>
          <c:idx val="5"/>
          <c:order val="5"/>
          <c:tx>
            <c:strRef>
              <c:f>FigB3!$B$64</c:f>
              <c:strCache>
                <c:ptCount val="1"/>
                <c:pt idx="0">
                  <c:v>Sole Parent</c:v>
                </c:pt>
              </c:strCache>
            </c:strRef>
          </c:tx>
          <c:spPr>
            <a:ln w="22225" cap="rnd">
              <a:solidFill>
                <a:schemeClr val="accent6"/>
              </a:solidFill>
              <a:round/>
            </a:ln>
            <a:effectLst/>
          </c:spPr>
          <c:marker>
            <c:symbol val="none"/>
          </c:marker>
          <c:cat>
            <c:numRef>
              <c:f>FigB3!$C$58:$H$58</c:f>
              <c:numCache>
                <c:formatCode>General</c:formatCode>
                <c:ptCount val="6"/>
                <c:pt idx="0">
                  <c:v>2016</c:v>
                </c:pt>
                <c:pt idx="1">
                  <c:v>2017</c:v>
                </c:pt>
                <c:pt idx="2">
                  <c:v>2018</c:v>
                </c:pt>
                <c:pt idx="3">
                  <c:v>2019</c:v>
                </c:pt>
                <c:pt idx="4">
                  <c:v>2020</c:v>
                </c:pt>
                <c:pt idx="5">
                  <c:v>2021</c:v>
                </c:pt>
              </c:numCache>
            </c:numRef>
          </c:cat>
          <c:val>
            <c:numRef>
              <c:f>FigB3!$C$64:$H$64</c:f>
              <c:numCache>
                <c:formatCode>0.0%</c:formatCode>
                <c:ptCount val="6"/>
                <c:pt idx="0">
                  <c:v>0.20799999999999999</c:v>
                </c:pt>
                <c:pt idx="1">
                  <c:v>0.185</c:v>
                </c:pt>
                <c:pt idx="2">
                  <c:v>0.2</c:v>
                </c:pt>
                <c:pt idx="3">
                  <c:v>0.22500000000000001</c:v>
                </c:pt>
                <c:pt idx="4">
                  <c:v>0.2</c:v>
                </c:pt>
                <c:pt idx="5">
                  <c:v>0.248</c:v>
                </c:pt>
              </c:numCache>
            </c:numRef>
          </c:val>
          <c:smooth val="0"/>
          <c:extLst>
            <c:ext xmlns:c16="http://schemas.microsoft.com/office/drawing/2014/chart" uri="{C3380CC4-5D6E-409C-BE32-E72D297353CC}">
              <c16:uniqueId val="{00000005-02EC-4169-BFD1-E34547626FC9}"/>
            </c:ext>
          </c:extLst>
        </c:ser>
        <c:ser>
          <c:idx val="6"/>
          <c:order val="6"/>
          <c:tx>
            <c:strRef>
              <c:f>FigB3!$B$65</c:f>
              <c:strCache>
                <c:ptCount val="1"/>
                <c:pt idx="0">
                  <c:v>Public Renters</c:v>
                </c:pt>
              </c:strCache>
            </c:strRef>
          </c:tx>
          <c:spPr>
            <a:ln w="22225" cap="rnd">
              <a:solidFill>
                <a:schemeClr val="accent1">
                  <a:lumMod val="60000"/>
                </a:schemeClr>
              </a:solidFill>
              <a:prstDash val="dashDot"/>
              <a:round/>
            </a:ln>
            <a:effectLst/>
          </c:spPr>
          <c:marker>
            <c:symbol val="none"/>
          </c:marker>
          <c:cat>
            <c:numRef>
              <c:f>FigB3!$C$58:$H$58</c:f>
              <c:numCache>
                <c:formatCode>General</c:formatCode>
                <c:ptCount val="6"/>
                <c:pt idx="0">
                  <c:v>2016</c:v>
                </c:pt>
                <c:pt idx="1">
                  <c:v>2017</c:v>
                </c:pt>
                <c:pt idx="2">
                  <c:v>2018</c:v>
                </c:pt>
                <c:pt idx="3">
                  <c:v>2019</c:v>
                </c:pt>
                <c:pt idx="4">
                  <c:v>2020</c:v>
                </c:pt>
                <c:pt idx="5">
                  <c:v>2021</c:v>
                </c:pt>
              </c:numCache>
            </c:numRef>
          </c:cat>
          <c:val>
            <c:numRef>
              <c:f>FigB3!$C$65:$H$65</c:f>
              <c:numCache>
                <c:formatCode>0.0%</c:formatCode>
                <c:ptCount val="6"/>
                <c:pt idx="3">
                  <c:v>0.186</c:v>
                </c:pt>
                <c:pt idx="4">
                  <c:v>0.21099999999999999</c:v>
                </c:pt>
                <c:pt idx="5">
                  <c:v>0.183</c:v>
                </c:pt>
              </c:numCache>
            </c:numRef>
          </c:val>
          <c:smooth val="0"/>
          <c:extLst>
            <c:ext xmlns:c16="http://schemas.microsoft.com/office/drawing/2014/chart" uri="{C3380CC4-5D6E-409C-BE32-E72D297353CC}">
              <c16:uniqueId val="{00000006-02EC-4169-BFD1-E34547626FC9}"/>
            </c:ext>
          </c:extLst>
        </c:ser>
        <c:ser>
          <c:idx val="7"/>
          <c:order val="7"/>
          <c:tx>
            <c:strRef>
              <c:f>FigB3!$B$66</c:f>
              <c:strCache>
                <c:ptCount val="1"/>
                <c:pt idx="0">
                  <c:v>No qualifications</c:v>
                </c:pt>
              </c:strCache>
            </c:strRef>
          </c:tx>
          <c:spPr>
            <a:ln w="28575" cap="rnd">
              <a:solidFill>
                <a:schemeClr val="accent2">
                  <a:lumMod val="60000"/>
                </a:schemeClr>
              </a:solidFill>
              <a:round/>
            </a:ln>
            <a:effectLst/>
          </c:spPr>
          <c:marker>
            <c:symbol val="none"/>
          </c:marker>
          <c:cat>
            <c:numRef>
              <c:f>FigB3!$C$58:$H$58</c:f>
              <c:numCache>
                <c:formatCode>General</c:formatCode>
                <c:ptCount val="6"/>
                <c:pt idx="0">
                  <c:v>2016</c:v>
                </c:pt>
                <c:pt idx="1">
                  <c:v>2017</c:v>
                </c:pt>
                <c:pt idx="2">
                  <c:v>2018</c:v>
                </c:pt>
                <c:pt idx="3">
                  <c:v>2019</c:v>
                </c:pt>
                <c:pt idx="4">
                  <c:v>2020</c:v>
                </c:pt>
                <c:pt idx="5">
                  <c:v>2021</c:v>
                </c:pt>
              </c:numCache>
            </c:numRef>
          </c:cat>
          <c:val>
            <c:numRef>
              <c:f>FigB3!$C$66:$H$66</c:f>
              <c:numCache>
                <c:formatCode>0.0%</c:formatCode>
                <c:ptCount val="6"/>
                <c:pt idx="3">
                  <c:v>0.253</c:v>
                </c:pt>
                <c:pt idx="4">
                  <c:v>0.248</c:v>
                </c:pt>
                <c:pt idx="5">
                  <c:v>0.221</c:v>
                </c:pt>
              </c:numCache>
            </c:numRef>
          </c:val>
          <c:smooth val="0"/>
          <c:extLst>
            <c:ext xmlns:c16="http://schemas.microsoft.com/office/drawing/2014/chart" uri="{C3380CC4-5D6E-409C-BE32-E72D297353CC}">
              <c16:uniqueId val="{00000007-02EC-4169-BFD1-E34547626FC9}"/>
            </c:ext>
          </c:extLst>
        </c:ser>
        <c:ser>
          <c:idx val="8"/>
          <c:order val="8"/>
          <c:tx>
            <c:strRef>
              <c:f>FigB3!$B$67</c:f>
              <c:strCache>
                <c:ptCount val="1"/>
                <c:pt idx="0">
                  <c:v>Jobless</c:v>
                </c:pt>
              </c:strCache>
            </c:strRef>
          </c:tx>
          <c:spPr>
            <a:ln w="22225" cap="rnd">
              <a:solidFill>
                <a:schemeClr val="accent3">
                  <a:lumMod val="60000"/>
                </a:schemeClr>
              </a:solidFill>
              <a:prstDash val="lgDash"/>
              <a:round/>
            </a:ln>
            <a:effectLst/>
          </c:spPr>
          <c:marker>
            <c:symbol val="none"/>
          </c:marker>
          <c:cat>
            <c:numRef>
              <c:f>FigB3!$C$58:$H$58</c:f>
              <c:numCache>
                <c:formatCode>General</c:formatCode>
                <c:ptCount val="6"/>
                <c:pt idx="0">
                  <c:v>2016</c:v>
                </c:pt>
                <c:pt idx="1">
                  <c:v>2017</c:v>
                </c:pt>
                <c:pt idx="2">
                  <c:v>2018</c:v>
                </c:pt>
                <c:pt idx="3">
                  <c:v>2019</c:v>
                </c:pt>
                <c:pt idx="4">
                  <c:v>2020</c:v>
                </c:pt>
                <c:pt idx="5">
                  <c:v>2021</c:v>
                </c:pt>
              </c:numCache>
            </c:numRef>
          </c:cat>
          <c:val>
            <c:numRef>
              <c:f>FigB3!$C$67:$H$67</c:f>
              <c:numCache>
                <c:formatCode>0.0%</c:formatCode>
                <c:ptCount val="6"/>
                <c:pt idx="3">
                  <c:v>0.20699999999999999</c:v>
                </c:pt>
                <c:pt idx="4">
                  <c:v>0.17299999999999999</c:v>
                </c:pt>
                <c:pt idx="5">
                  <c:v>0.252</c:v>
                </c:pt>
              </c:numCache>
            </c:numRef>
          </c:val>
          <c:smooth val="0"/>
          <c:extLst>
            <c:ext xmlns:c16="http://schemas.microsoft.com/office/drawing/2014/chart" uri="{C3380CC4-5D6E-409C-BE32-E72D297353CC}">
              <c16:uniqueId val="{00000008-02EC-4169-BFD1-E34547626FC9}"/>
            </c:ext>
          </c:extLst>
        </c:ser>
        <c:dLbls>
          <c:showLegendKey val="0"/>
          <c:showVal val="0"/>
          <c:showCatName val="0"/>
          <c:showSerName val="0"/>
          <c:showPercent val="0"/>
          <c:showBubbleSize val="0"/>
        </c:dLbls>
        <c:smooth val="0"/>
        <c:axId val="337098232"/>
        <c:axId val="337097904"/>
      </c:lineChart>
      <c:catAx>
        <c:axId val="337098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337097904"/>
        <c:crosses val="autoZero"/>
        <c:auto val="1"/>
        <c:lblAlgn val="ctr"/>
        <c:lblOffset val="100"/>
        <c:tickLblSkip val="1"/>
        <c:noMultiLvlLbl val="0"/>
      </c:catAx>
      <c:valAx>
        <c:axId val="337097904"/>
        <c:scaling>
          <c:orientation val="minMax"/>
          <c:min val="0.1"/>
        </c:scaling>
        <c:delete val="0"/>
        <c:axPos val="l"/>
        <c:numFmt formatCode="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337098232"/>
        <c:crosses val="autoZero"/>
        <c:crossBetween val="midCat"/>
        <c:majorUnit val="0.1"/>
      </c:valAx>
      <c:spPr>
        <a:noFill/>
        <a:ln>
          <a:noFill/>
        </a:ln>
        <a:effectLst/>
      </c:spPr>
    </c:plotArea>
    <c:legend>
      <c:legendPos val="b"/>
      <c:layout>
        <c:manualLayout>
          <c:xMode val="edge"/>
          <c:yMode val="edge"/>
          <c:x val="2.2951291061157463E-2"/>
          <c:y val="0.60964780885600123"/>
          <c:w val="0.97704870893884255"/>
          <c:h val="0.3903521590472937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4803149606299213" l="0.70866141732283472" r="0.70866141732283472" t="0.74803149606299213" header="0.31496062992125984" footer="0.31496062992125984"/>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991332909757543E-2"/>
          <c:y val="5.7018313612969322E-2"/>
          <c:w val="0.84654224887875962"/>
          <c:h val="0.48144353880877844"/>
        </c:manualLayout>
      </c:layout>
      <c:lineChart>
        <c:grouping val="standard"/>
        <c:varyColors val="0"/>
        <c:ser>
          <c:idx val="0"/>
          <c:order val="0"/>
          <c:tx>
            <c:strRef>
              <c:f>FigB3!$B$74</c:f>
              <c:strCache>
                <c:ptCount val="1"/>
                <c:pt idx="0">
                  <c:v>WAHH</c:v>
                </c:pt>
              </c:strCache>
            </c:strRef>
          </c:tx>
          <c:spPr>
            <a:ln w="22225" cap="rnd">
              <a:solidFill>
                <a:schemeClr val="accent1"/>
              </a:solidFill>
              <a:round/>
            </a:ln>
            <a:effectLst/>
          </c:spPr>
          <c:marker>
            <c:symbol val="none"/>
          </c:marker>
          <c:cat>
            <c:numRef>
              <c:f>FigB3!$C$73:$H$73</c:f>
              <c:numCache>
                <c:formatCode>General</c:formatCode>
                <c:ptCount val="6"/>
                <c:pt idx="0">
                  <c:v>2016</c:v>
                </c:pt>
                <c:pt idx="1">
                  <c:v>2017</c:v>
                </c:pt>
                <c:pt idx="2">
                  <c:v>2018</c:v>
                </c:pt>
                <c:pt idx="3">
                  <c:v>2019</c:v>
                </c:pt>
                <c:pt idx="4">
                  <c:v>2020</c:v>
                </c:pt>
                <c:pt idx="5">
                  <c:v>2021</c:v>
                </c:pt>
              </c:numCache>
            </c:numRef>
          </c:cat>
          <c:val>
            <c:numRef>
              <c:f>FigB3!$C$74:$H$74</c:f>
              <c:numCache>
                <c:formatCode>0.0%</c:formatCode>
                <c:ptCount val="6"/>
                <c:pt idx="0">
                  <c:v>0.13900000000000001</c:v>
                </c:pt>
                <c:pt idx="1">
                  <c:v>0.159</c:v>
                </c:pt>
                <c:pt idx="2">
                  <c:v>0.15</c:v>
                </c:pt>
                <c:pt idx="3">
                  <c:v>0.16600000000000001</c:v>
                </c:pt>
                <c:pt idx="4">
                  <c:v>0.14799999999999999</c:v>
                </c:pt>
                <c:pt idx="5">
                  <c:v>0.13700000000000001</c:v>
                </c:pt>
              </c:numCache>
            </c:numRef>
          </c:val>
          <c:smooth val="0"/>
          <c:extLst>
            <c:ext xmlns:c16="http://schemas.microsoft.com/office/drawing/2014/chart" uri="{C3380CC4-5D6E-409C-BE32-E72D297353CC}">
              <c16:uniqueId val="{00000000-D1F2-42F6-9200-2B5B905192D4}"/>
            </c:ext>
          </c:extLst>
        </c:ser>
        <c:ser>
          <c:idx val="1"/>
          <c:order val="1"/>
          <c:tx>
            <c:strRef>
              <c:f>FigB3!$B$75</c:f>
              <c:strCache>
                <c:ptCount val="1"/>
                <c:pt idx="0">
                  <c:v>Māori</c:v>
                </c:pt>
              </c:strCache>
            </c:strRef>
          </c:tx>
          <c:spPr>
            <a:ln w="22225" cap="rnd">
              <a:solidFill>
                <a:schemeClr val="accent2"/>
              </a:solidFill>
              <a:prstDash val="dash"/>
              <a:round/>
            </a:ln>
            <a:effectLst/>
          </c:spPr>
          <c:marker>
            <c:symbol val="none"/>
          </c:marker>
          <c:cat>
            <c:numRef>
              <c:f>FigB3!$C$73:$H$73</c:f>
              <c:numCache>
                <c:formatCode>General</c:formatCode>
                <c:ptCount val="6"/>
                <c:pt idx="0">
                  <c:v>2016</c:v>
                </c:pt>
                <c:pt idx="1">
                  <c:v>2017</c:v>
                </c:pt>
                <c:pt idx="2">
                  <c:v>2018</c:v>
                </c:pt>
                <c:pt idx="3">
                  <c:v>2019</c:v>
                </c:pt>
                <c:pt idx="4">
                  <c:v>2020</c:v>
                </c:pt>
                <c:pt idx="5">
                  <c:v>2021</c:v>
                </c:pt>
              </c:numCache>
            </c:numRef>
          </c:cat>
          <c:val>
            <c:numRef>
              <c:f>FigB3!$C$75:$H$75</c:f>
              <c:numCache>
                <c:formatCode>0.0%</c:formatCode>
                <c:ptCount val="6"/>
                <c:pt idx="0">
                  <c:v>0.25700000000000001</c:v>
                </c:pt>
                <c:pt idx="1">
                  <c:v>0.26500000000000001</c:v>
                </c:pt>
                <c:pt idx="2">
                  <c:v>0.316</c:v>
                </c:pt>
                <c:pt idx="3">
                  <c:v>0.307</c:v>
                </c:pt>
                <c:pt idx="4">
                  <c:v>0.27200000000000002</c:v>
                </c:pt>
                <c:pt idx="5">
                  <c:v>0.27200000000000002</c:v>
                </c:pt>
              </c:numCache>
            </c:numRef>
          </c:val>
          <c:smooth val="0"/>
          <c:extLst>
            <c:ext xmlns:c16="http://schemas.microsoft.com/office/drawing/2014/chart" uri="{C3380CC4-5D6E-409C-BE32-E72D297353CC}">
              <c16:uniqueId val="{00000001-D1F2-42F6-9200-2B5B905192D4}"/>
            </c:ext>
          </c:extLst>
        </c:ser>
        <c:ser>
          <c:idx val="2"/>
          <c:order val="2"/>
          <c:tx>
            <c:strRef>
              <c:f>FigB3!$B$76</c:f>
              <c:strCache>
                <c:ptCount val="1"/>
                <c:pt idx="0">
                  <c:v>Pacific</c:v>
                </c:pt>
              </c:strCache>
            </c:strRef>
          </c:tx>
          <c:spPr>
            <a:ln w="22225" cap="rnd">
              <a:solidFill>
                <a:schemeClr val="accent3"/>
              </a:solidFill>
              <a:round/>
            </a:ln>
            <a:effectLst/>
          </c:spPr>
          <c:marker>
            <c:symbol val="none"/>
          </c:marker>
          <c:cat>
            <c:numRef>
              <c:f>FigB3!$C$73:$H$73</c:f>
              <c:numCache>
                <c:formatCode>General</c:formatCode>
                <c:ptCount val="6"/>
                <c:pt idx="0">
                  <c:v>2016</c:v>
                </c:pt>
                <c:pt idx="1">
                  <c:v>2017</c:v>
                </c:pt>
                <c:pt idx="2">
                  <c:v>2018</c:v>
                </c:pt>
                <c:pt idx="3">
                  <c:v>2019</c:v>
                </c:pt>
                <c:pt idx="4">
                  <c:v>2020</c:v>
                </c:pt>
                <c:pt idx="5">
                  <c:v>2021</c:v>
                </c:pt>
              </c:numCache>
            </c:numRef>
          </c:cat>
          <c:val>
            <c:numRef>
              <c:f>FigB3!$C$76:$H$76</c:f>
              <c:numCache>
                <c:formatCode>0.0%</c:formatCode>
                <c:ptCount val="6"/>
                <c:pt idx="3">
                  <c:v>0.40300000000000002</c:v>
                </c:pt>
                <c:pt idx="4">
                  <c:v>0.379</c:v>
                </c:pt>
                <c:pt idx="5">
                  <c:v>0.32100000000000001</c:v>
                </c:pt>
              </c:numCache>
            </c:numRef>
          </c:val>
          <c:smooth val="0"/>
          <c:extLst>
            <c:ext xmlns:c16="http://schemas.microsoft.com/office/drawing/2014/chart" uri="{C3380CC4-5D6E-409C-BE32-E72D297353CC}">
              <c16:uniqueId val="{00000002-D1F2-42F6-9200-2B5B905192D4}"/>
            </c:ext>
          </c:extLst>
        </c:ser>
        <c:ser>
          <c:idx val="3"/>
          <c:order val="3"/>
          <c:tx>
            <c:strRef>
              <c:f>FigB3!$B$77</c:f>
              <c:strCache>
                <c:ptCount val="1"/>
                <c:pt idx="0">
                  <c:v>Asian</c:v>
                </c:pt>
              </c:strCache>
            </c:strRef>
          </c:tx>
          <c:spPr>
            <a:ln w="22225" cap="rnd">
              <a:solidFill>
                <a:schemeClr val="accent4"/>
              </a:solidFill>
              <a:round/>
            </a:ln>
            <a:effectLst/>
          </c:spPr>
          <c:marker>
            <c:symbol val="none"/>
          </c:marker>
          <c:cat>
            <c:numRef>
              <c:f>FigB3!$C$73:$H$73</c:f>
              <c:numCache>
                <c:formatCode>General</c:formatCode>
                <c:ptCount val="6"/>
                <c:pt idx="0">
                  <c:v>2016</c:v>
                </c:pt>
                <c:pt idx="1">
                  <c:v>2017</c:v>
                </c:pt>
                <c:pt idx="2">
                  <c:v>2018</c:v>
                </c:pt>
                <c:pt idx="3">
                  <c:v>2019</c:v>
                </c:pt>
                <c:pt idx="4">
                  <c:v>2020</c:v>
                </c:pt>
                <c:pt idx="5">
                  <c:v>2021</c:v>
                </c:pt>
              </c:numCache>
            </c:numRef>
          </c:cat>
          <c:val>
            <c:numRef>
              <c:f>FigB3!$C$77:$H$77</c:f>
              <c:numCache>
                <c:formatCode>0.0%</c:formatCode>
                <c:ptCount val="6"/>
                <c:pt idx="0">
                  <c:v>0.08</c:v>
                </c:pt>
                <c:pt idx="1">
                  <c:v>9.4E-2</c:v>
                </c:pt>
                <c:pt idx="2">
                  <c:v>9.2999999999999999E-2</c:v>
                </c:pt>
                <c:pt idx="3">
                  <c:v>0.122</c:v>
                </c:pt>
                <c:pt idx="4">
                  <c:v>0.1</c:v>
                </c:pt>
                <c:pt idx="5">
                  <c:v>9.4E-2</c:v>
                </c:pt>
              </c:numCache>
            </c:numRef>
          </c:val>
          <c:smooth val="0"/>
          <c:extLst>
            <c:ext xmlns:c16="http://schemas.microsoft.com/office/drawing/2014/chart" uri="{C3380CC4-5D6E-409C-BE32-E72D297353CC}">
              <c16:uniqueId val="{00000003-D1F2-42F6-9200-2B5B905192D4}"/>
            </c:ext>
          </c:extLst>
        </c:ser>
        <c:ser>
          <c:idx val="4"/>
          <c:order val="4"/>
          <c:tx>
            <c:strRef>
              <c:f>FigB3!$B$78</c:f>
              <c:strCache>
                <c:ptCount val="1"/>
                <c:pt idx="0">
                  <c:v>Disabled</c:v>
                </c:pt>
              </c:strCache>
            </c:strRef>
          </c:tx>
          <c:spPr>
            <a:ln w="22225" cap="rnd">
              <a:solidFill>
                <a:schemeClr val="accent5"/>
              </a:solidFill>
              <a:prstDash val="sysDot"/>
              <a:round/>
            </a:ln>
            <a:effectLst/>
          </c:spPr>
          <c:marker>
            <c:symbol val="none"/>
          </c:marker>
          <c:cat>
            <c:numRef>
              <c:f>FigB3!$C$73:$H$73</c:f>
              <c:numCache>
                <c:formatCode>General</c:formatCode>
                <c:ptCount val="6"/>
                <c:pt idx="0">
                  <c:v>2016</c:v>
                </c:pt>
                <c:pt idx="1">
                  <c:v>2017</c:v>
                </c:pt>
                <c:pt idx="2">
                  <c:v>2018</c:v>
                </c:pt>
                <c:pt idx="3">
                  <c:v>2019</c:v>
                </c:pt>
                <c:pt idx="4">
                  <c:v>2020</c:v>
                </c:pt>
                <c:pt idx="5">
                  <c:v>2021</c:v>
                </c:pt>
              </c:numCache>
            </c:numRef>
          </c:cat>
          <c:val>
            <c:numRef>
              <c:f>FigB3!$C$78:$H$78</c:f>
              <c:numCache>
                <c:formatCode>0.0%</c:formatCode>
                <c:ptCount val="6"/>
                <c:pt idx="4">
                  <c:v>0.308</c:v>
                </c:pt>
                <c:pt idx="5">
                  <c:v>0.30099999999999999</c:v>
                </c:pt>
              </c:numCache>
            </c:numRef>
          </c:val>
          <c:smooth val="0"/>
          <c:extLst>
            <c:ext xmlns:c16="http://schemas.microsoft.com/office/drawing/2014/chart" uri="{C3380CC4-5D6E-409C-BE32-E72D297353CC}">
              <c16:uniqueId val="{00000004-D1F2-42F6-9200-2B5B905192D4}"/>
            </c:ext>
          </c:extLst>
        </c:ser>
        <c:ser>
          <c:idx val="5"/>
          <c:order val="5"/>
          <c:tx>
            <c:strRef>
              <c:f>FigB3!$B$79</c:f>
              <c:strCache>
                <c:ptCount val="1"/>
                <c:pt idx="0">
                  <c:v>Sole Parent</c:v>
                </c:pt>
              </c:strCache>
            </c:strRef>
          </c:tx>
          <c:spPr>
            <a:ln w="22225" cap="rnd">
              <a:solidFill>
                <a:schemeClr val="accent6"/>
              </a:solidFill>
              <a:round/>
            </a:ln>
            <a:effectLst/>
          </c:spPr>
          <c:marker>
            <c:symbol val="none"/>
          </c:marker>
          <c:cat>
            <c:numRef>
              <c:f>FigB3!$C$73:$H$73</c:f>
              <c:numCache>
                <c:formatCode>General</c:formatCode>
                <c:ptCount val="6"/>
                <c:pt idx="0">
                  <c:v>2016</c:v>
                </c:pt>
                <c:pt idx="1">
                  <c:v>2017</c:v>
                </c:pt>
                <c:pt idx="2">
                  <c:v>2018</c:v>
                </c:pt>
                <c:pt idx="3">
                  <c:v>2019</c:v>
                </c:pt>
                <c:pt idx="4">
                  <c:v>2020</c:v>
                </c:pt>
                <c:pt idx="5">
                  <c:v>2021</c:v>
                </c:pt>
              </c:numCache>
            </c:numRef>
          </c:cat>
          <c:val>
            <c:numRef>
              <c:f>FigB3!$C$79:$H$79</c:f>
              <c:numCache>
                <c:formatCode>0.0%</c:formatCode>
                <c:ptCount val="6"/>
                <c:pt idx="0">
                  <c:v>0.42399999999999999</c:v>
                </c:pt>
                <c:pt idx="1">
                  <c:v>0.47099999999999997</c:v>
                </c:pt>
                <c:pt idx="2">
                  <c:v>0.52800000000000002</c:v>
                </c:pt>
                <c:pt idx="3">
                  <c:v>0.45700000000000002</c:v>
                </c:pt>
                <c:pt idx="4">
                  <c:v>0.42899999999999999</c:v>
                </c:pt>
                <c:pt idx="5">
                  <c:v>0.434</c:v>
                </c:pt>
              </c:numCache>
            </c:numRef>
          </c:val>
          <c:smooth val="0"/>
          <c:extLst>
            <c:ext xmlns:c16="http://schemas.microsoft.com/office/drawing/2014/chart" uri="{C3380CC4-5D6E-409C-BE32-E72D297353CC}">
              <c16:uniqueId val="{00000005-D1F2-42F6-9200-2B5B905192D4}"/>
            </c:ext>
          </c:extLst>
        </c:ser>
        <c:ser>
          <c:idx val="6"/>
          <c:order val="6"/>
          <c:tx>
            <c:strRef>
              <c:f>FigB3!$B$80</c:f>
              <c:strCache>
                <c:ptCount val="1"/>
                <c:pt idx="0">
                  <c:v>Public Renters</c:v>
                </c:pt>
              </c:strCache>
            </c:strRef>
          </c:tx>
          <c:spPr>
            <a:ln w="22225" cap="rnd">
              <a:solidFill>
                <a:schemeClr val="accent1">
                  <a:lumMod val="60000"/>
                </a:schemeClr>
              </a:solidFill>
              <a:prstDash val="dashDot"/>
              <a:round/>
            </a:ln>
            <a:effectLst/>
          </c:spPr>
          <c:marker>
            <c:symbol val="none"/>
          </c:marker>
          <c:cat>
            <c:numRef>
              <c:f>FigB3!$C$73:$H$73</c:f>
              <c:numCache>
                <c:formatCode>General</c:formatCode>
                <c:ptCount val="6"/>
                <c:pt idx="0">
                  <c:v>2016</c:v>
                </c:pt>
                <c:pt idx="1">
                  <c:v>2017</c:v>
                </c:pt>
                <c:pt idx="2">
                  <c:v>2018</c:v>
                </c:pt>
                <c:pt idx="3">
                  <c:v>2019</c:v>
                </c:pt>
                <c:pt idx="4">
                  <c:v>2020</c:v>
                </c:pt>
                <c:pt idx="5">
                  <c:v>2021</c:v>
                </c:pt>
              </c:numCache>
            </c:numRef>
          </c:cat>
          <c:val>
            <c:numRef>
              <c:f>FigB3!$C$80:$H$80</c:f>
              <c:numCache>
                <c:formatCode>0.0%</c:formatCode>
                <c:ptCount val="6"/>
                <c:pt idx="3">
                  <c:v>0.48699999999999999</c:v>
                </c:pt>
                <c:pt idx="4">
                  <c:v>0.45800000000000002</c:v>
                </c:pt>
                <c:pt idx="5">
                  <c:v>0.442</c:v>
                </c:pt>
              </c:numCache>
            </c:numRef>
          </c:val>
          <c:smooth val="0"/>
          <c:extLst>
            <c:ext xmlns:c16="http://schemas.microsoft.com/office/drawing/2014/chart" uri="{C3380CC4-5D6E-409C-BE32-E72D297353CC}">
              <c16:uniqueId val="{00000006-D1F2-42F6-9200-2B5B905192D4}"/>
            </c:ext>
          </c:extLst>
        </c:ser>
        <c:ser>
          <c:idx val="7"/>
          <c:order val="7"/>
          <c:tx>
            <c:strRef>
              <c:f>FigB3!$B$81</c:f>
              <c:strCache>
                <c:ptCount val="1"/>
                <c:pt idx="0">
                  <c:v>No qualifications</c:v>
                </c:pt>
              </c:strCache>
            </c:strRef>
          </c:tx>
          <c:spPr>
            <a:ln w="28575" cap="rnd">
              <a:solidFill>
                <a:schemeClr val="accent2">
                  <a:lumMod val="60000"/>
                </a:schemeClr>
              </a:solidFill>
              <a:round/>
            </a:ln>
            <a:effectLst/>
          </c:spPr>
          <c:marker>
            <c:symbol val="none"/>
          </c:marker>
          <c:cat>
            <c:numRef>
              <c:f>FigB3!$C$73:$H$73</c:f>
              <c:numCache>
                <c:formatCode>General</c:formatCode>
                <c:ptCount val="6"/>
                <c:pt idx="0">
                  <c:v>2016</c:v>
                </c:pt>
                <c:pt idx="1">
                  <c:v>2017</c:v>
                </c:pt>
                <c:pt idx="2">
                  <c:v>2018</c:v>
                </c:pt>
                <c:pt idx="3">
                  <c:v>2019</c:v>
                </c:pt>
                <c:pt idx="4">
                  <c:v>2020</c:v>
                </c:pt>
                <c:pt idx="5">
                  <c:v>2021</c:v>
                </c:pt>
              </c:numCache>
            </c:numRef>
          </c:cat>
          <c:val>
            <c:numRef>
              <c:f>FigB3!$C$81:$H$81</c:f>
              <c:numCache>
                <c:formatCode>0.0%</c:formatCode>
                <c:ptCount val="6"/>
                <c:pt idx="3">
                  <c:v>0.49399999999999999</c:v>
                </c:pt>
                <c:pt idx="4">
                  <c:v>0.47699999999999998</c:v>
                </c:pt>
                <c:pt idx="5">
                  <c:v>0.501</c:v>
                </c:pt>
              </c:numCache>
            </c:numRef>
          </c:val>
          <c:smooth val="0"/>
          <c:extLst>
            <c:ext xmlns:c16="http://schemas.microsoft.com/office/drawing/2014/chart" uri="{C3380CC4-5D6E-409C-BE32-E72D297353CC}">
              <c16:uniqueId val="{00000007-D1F2-42F6-9200-2B5B905192D4}"/>
            </c:ext>
          </c:extLst>
        </c:ser>
        <c:ser>
          <c:idx val="8"/>
          <c:order val="8"/>
          <c:tx>
            <c:strRef>
              <c:f>FigB3!$B$82</c:f>
              <c:strCache>
                <c:ptCount val="1"/>
                <c:pt idx="0">
                  <c:v>Jobless</c:v>
                </c:pt>
              </c:strCache>
            </c:strRef>
          </c:tx>
          <c:spPr>
            <a:ln w="22225" cap="rnd">
              <a:solidFill>
                <a:schemeClr val="accent3">
                  <a:lumMod val="60000"/>
                </a:schemeClr>
              </a:solidFill>
              <a:prstDash val="lgDash"/>
              <a:round/>
            </a:ln>
            <a:effectLst/>
          </c:spPr>
          <c:marker>
            <c:symbol val="none"/>
          </c:marker>
          <c:cat>
            <c:numRef>
              <c:f>FigB3!$C$73:$H$73</c:f>
              <c:numCache>
                <c:formatCode>General</c:formatCode>
                <c:ptCount val="6"/>
                <c:pt idx="0">
                  <c:v>2016</c:v>
                </c:pt>
                <c:pt idx="1">
                  <c:v>2017</c:v>
                </c:pt>
                <c:pt idx="2">
                  <c:v>2018</c:v>
                </c:pt>
                <c:pt idx="3">
                  <c:v>2019</c:v>
                </c:pt>
                <c:pt idx="4">
                  <c:v>2020</c:v>
                </c:pt>
                <c:pt idx="5">
                  <c:v>2021</c:v>
                </c:pt>
              </c:numCache>
            </c:numRef>
          </c:cat>
          <c:val>
            <c:numRef>
              <c:f>FigB3!$C$82:$H$82</c:f>
              <c:numCache>
                <c:formatCode>0.0%</c:formatCode>
                <c:ptCount val="6"/>
                <c:pt idx="3">
                  <c:v>0.68</c:v>
                </c:pt>
                <c:pt idx="4">
                  <c:v>0.68899999999999995</c:v>
                </c:pt>
                <c:pt idx="5">
                  <c:v>0.66800000000000004</c:v>
                </c:pt>
              </c:numCache>
            </c:numRef>
          </c:val>
          <c:smooth val="0"/>
          <c:extLst>
            <c:ext xmlns:c16="http://schemas.microsoft.com/office/drawing/2014/chart" uri="{C3380CC4-5D6E-409C-BE32-E72D297353CC}">
              <c16:uniqueId val="{00000008-D1F2-42F6-9200-2B5B905192D4}"/>
            </c:ext>
          </c:extLst>
        </c:ser>
        <c:dLbls>
          <c:showLegendKey val="0"/>
          <c:showVal val="0"/>
          <c:showCatName val="0"/>
          <c:showSerName val="0"/>
          <c:showPercent val="0"/>
          <c:showBubbleSize val="0"/>
        </c:dLbls>
        <c:smooth val="0"/>
        <c:axId val="337098232"/>
        <c:axId val="337097904"/>
      </c:lineChart>
      <c:catAx>
        <c:axId val="337098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337097904"/>
        <c:crosses val="autoZero"/>
        <c:auto val="1"/>
        <c:lblAlgn val="ctr"/>
        <c:lblOffset val="100"/>
        <c:tickLblSkip val="1"/>
        <c:noMultiLvlLbl val="0"/>
      </c:catAx>
      <c:valAx>
        <c:axId val="337097904"/>
        <c:scaling>
          <c:orientation val="minMax"/>
          <c:max val="0.70000000000000007"/>
        </c:scaling>
        <c:delete val="0"/>
        <c:axPos val="l"/>
        <c:numFmt formatCode="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337098232"/>
        <c:crosses val="autoZero"/>
        <c:crossBetween val="midCat"/>
        <c:majorUnit val="0.1"/>
      </c:valAx>
      <c:spPr>
        <a:noFill/>
        <a:ln>
          <a:noFill/>
        </a:ln>
        <a:effectLst/>
      </c:spPr>
    </c:plotArea>
    <c:legend>
      <c:legendPos val="b"/>
      <c:layout>
        <c:manualLayout>
          <c:xMode val="edge"/>
          <c:yMode val="edge"/>
          <c:x val="9.6964104875934803E-3"/>
          <c:y val="0.64831715158271752"/>
          <c:w val="0.99030358951240649"/>
          <c:h val="0.3516828484172825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4803149606299213" l="0.70866141732283472" r="0.70866141732283472" t="0.74803149606299213" header="0.31496062992125984" footer="0.31496062992125984"/>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305103845714938"/>
          <c:y val="1.6420092609746032E-2"/>
          <c:w val="0.8670214253109666"/>
          <c:h val="0.69612609460520825"/>
        </c:manualLayout>
      </c:layout>
      <c:barChart>
        <c:barDir val="col"/>
        <c:grouping val="clustered"/>
        <c:varyColors val="0"/>
        <c:ser>
          <c:idx val="0"/>
          <c:order val="0"/>
          <c:tx>
            <c:v>HES 2016-2017</c:v>
          </c:tx>
          <c:spPr>
            <a:solidFill>
              <a:schemeClr val="accent1">
                <a:tint val="54000"/>
              </a:schemeClr>
            </a:solidFill>
            <a:ln>
              <a:noFill/>
            </a:ln>
            <a:effectLst/>
          </c:spPr>
          <c:invertIfNegative val="0"/>
          <c:cat>
            <c:multiLvlStrRef>
              <c:f>'Fig11 - Tab B13 &amp; B14'!$B$26:$C$45</c:f>
              <c:multiLvlStrCache>
                <c:ptCount val="20"/>
                <c:lvl>
                  <c:pt idx="0">
                    <c:v>Neither year</c:v>
                  </c:pt>
                  <c:pt idx="1">
                    <c:v>2013 only</c:v>
                  </c:pt>
                  <c:pt idx="2">
                    <c:v>2018 only</c:v>
                  </c:pt>
                  <c:pt idx="3">
                    <c:v>Both years</c:v>
                  </c:pt>
                  <c:pt idx="4">
                    <c:v>Neither year</c:v>
                  </c:pt>
                  <c:pt idx="5">
                    <c:v>2013 only</c:v>
                  </c:pt>
                  <c:pt idx="6">
                    <c:v>2018 only</c:v>
                  </c:pt>
                  <c:pt idx="7">
                    <c:v>Both years</c:v>
                  </c:pt>
                  <c:pt idx="8">
                    <c:v>Neither year</c:v>
                  </c:pt>
                  <c:pt idx="9">
                    <c:v>2013 only</c:v>
                  </c:pt>
                  <c:pt idx="10">
                    <c:v>2018 only</c:v>
                  </c:pt>
                  <c:pt idx="11">
                    <c:v>Both years</c:v>
                  </c:pt>
                  <c:pt idx="12">
                    <c:v>Neither year</c:v>
                  </c:pt>
                  <c:pt idx="13">
                    <c:v>2013 only</c:v>
                  </c:pt>
                  <c:pt idx="14">
                    <c:v>2018 only</c:v>
                  </c:pt>
                  <c:pt idx="15">
                    <c:v>Both years</c:v>
                  </c:pt>
                  <c:pt idx="16">
                    <c:v>Neither year</c:v>
                  </c:pt>
                  <c:pt idx="17">
                    <c:v>2013 only</c:v>
                  </c:pt>
                  <c:pt idx="18">
                    <c:v>2018 only</c:v>
                  </c:pt>
                  <c:pt idx="19">
                    <c:v>Both years</c:v>
                  </c:pt>
                </c:lvl>
                <c:lvl>
                  <c:pt idx="0">
                    <c:v>Income Poor</c:v>
                  </c:pt>
                  <c:pt idx="4">
                    <c:v>Deprived</c:v>
                  </c:pt>
                  <c:pt idx="8">
                    <c:v>Excluded</c:v>
                  </c:pt>
                  <c:pt idx="12">
                    <c:v>Simple Disadvantage</c:v>
                  </c:pt>
                  <c:pt idx="16">
                    <c:v>Complex Disadvantage</c:v>
                  </c:pt>
                </c:lvl>
              </c:multiLvlStrCache>
            </c:multiLvlStrRef>
          </c:cat>
          <c:val>
            <c:numRef>
              <c:f>'Fig11 - Tab B13 &amp; B14'!$D$26:$D$45</c:f>
              <c:numCache>
                <c:formatCode>0.000</c:formatCode>
                <c:ptCount val="20"/>
              </c:numCache>
            </c:numRef>
          </c:val>
          <c:extLst>
            <c:ext xmlns:c16="http://schemas.microsoft.com/office/drawing/2014/chart" uri="{C3380CC4-5D6E-409C-BE32-E72D297353CC}">
              <c16:uniqueId val="{00000000-647A-476B-997E-C4C803045B2E}"/>
            </c:ext>
          </c:extLst>
        </c:ser>
        <c:ser>
          <c:idx val="1"/>
          <c:order val="1"/>
          <c:tx>
            <c:v>HES 2019-2021</c:v>
          </c:tx>
          <c:spPr>
            <a:solidFill>
              <a:schemeClr val="accent1">
                <a:tint val="77000"/>
              </a:schemeClr>
            </a:solidFill>
            <a:ln>
              <a:noFill/>
            </a:ln>
            <a:effectLst/>
          </c:spPr>
          <c:invertIfNegative val="0"/>
          <c:dPt>
            <c:idx val="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00-21A6-42E1-8257-D7D7ED756475}"/>
              </c:ext>
            </c:extLst>
          </c:dPt>
          <c:dPt>
            <c:idx val="1"/>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1-21A6-42E1-8257-D7D7ED756475}"/>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2-21A6-42E1-8257-D7D7ED756475}"/>
              </c:ext>
            </c:extLst>
          </c:dPt>
          <c:dPt>
            <c:idx val="3"/>
            <c:invertIfNegative val="0"/>
            <c:bubble3D val="0"/>
            <c:spPr>
              <a:solidFill>
                <a:schemeClr val="accent3">
                  <a:lumMod val="75000"/>
                </a:schemeClr>
              </a:solidFill>
              <a:ln>
                <a:noFill/>
              </a:ln>
              <a:effectLst/>
            </c:spPr>
            <c:extLst>
              <c:ext xmlns:c16="http://schemas.microsoft.com/office/drawing/2014/chart" uri="{C3380CC4-5D6E-409C-BE32-E72D297353CC}">
                <c16:uniqueId val="{00000003-21A6-42E1-8257-D7D7ED756475}"/>
              </c:ext>
            </c:extLst>
          </c:dPt>
          <c:dPt>
            <c:idx val="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04-21A6-42E1-8257-D7D7ED756475}"/>
              </c:ext>
            </c:extLst>
          </c:dPt>
          <c:dPt>
            <c:idx val="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5-21A6-42E1-8257-D7D7ED756475}"/>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6-21A6-42E1-8257-D7D7ED756475}"/>
              </c:ext>
            </c:extLst>
          </c:dPt>
          <c:dPt>
            <c:idx val="7"/>
            <c:invertIfNegative val="0"/>
            <c:bubble3D val="0"/>
            <c:spPr>
              <a:solidFill>
                <a:schemeClr val="accent3">
                  <a:lumMod val="75000"/>
                </a:schemeClr>
              </a:solidFill>
              <a:ln>
                <a:noFill/>
              </a:ln>
              <a:effectLst/>
            </c:spPr>
            <c:extLst>
              <c:ext xmlns:c16="http://schemas.microsoft.com/office/drawing/2014/chart" uri="{C3380CC4-5D6E-409C-BE32-E72D297353CC}">
                <c16:uniqueId val="{00000007-21A6-42E1-8257-D7D7ED756475}"/>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08-21A6-42E1-8257-D7D7ED756475}"/>
              </c:ext>
            </c:extLst>
          </c:dPt>
          <c:dPt>
            <c:idx val="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9-21A6-42E1-8257-D7D7ED756475}"/>
              </c:ext>
            </c:extLst>
          </c:dPt>
          <c:dPt>
            <c:idx val="1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A-21A6-42E1-8257-D7D7ED756475}"/>
              </c:ext>
            </c:extLst>
          </c:dPt>
          <c:dPt>
            <c:idx val="11"/>
            <c:invertIfNegative val="0"/>
            <c:bubble3D val="0"/>
            <c:spPr>
              <a:solidFill>
                <a:schemeClr val="accent3">
                  <a:lumMod val="75000"/>
                </a:schemeClr>
              </a:solidFill>
              <a:ln>
                <a:noFill/>
              </a:ln>
              <a:effectLst/>
            </c:spPr>
            <c:extLst>
              <c:ext xmlns:c16="http://schemas.microsoft.com/office/drawing/2014/chart" uri="{C3380CC4-5D6E-409C-BE32-E72D297353CC}">
                <c16:uniqueId val="{0000000B-21A6-42E1-8257-D7D7ED756475}"/>
              </c:ext>
            </c:extLst>
          </c:dPt>
          <c:dPt>
            <c:idx val="12"/>
            <c:invertIfNegative val="0"/>
            <c:bubble3D val="0"/>
            <c:spPr>
              <a:solidFill>
                <a:srgbClr val="CCFFCC"/>
              </a:solidFill>
              <a:ln>
                <a:noFill/>
              </a:ln>
              <a:effectLst/>
            </c:spPr>
            <c:extLst>
              <c:ext xmlns:c16="http://schemas.microsoft.com/office/drawing/2014/chart" uri="{C3380CC4-5D6E-409C-BE32-E72D297353CC}">
                <c16:uniqueId val="{0000000C-21A6-42E1-8257-D7D7ED756475}"/>
              </c:ext>
            </c:extLst>
          </c:dPt>
          <c:dPt>
            <c:idx val="13"/>
            <c:invertIfNegative val="0"/>
            <c:bubble3D val="0"/>
            <c:spPr>
              <a:solidFill>
                <a:srgbClr val="CCFF66"/>
              </a:solidFill>
              <a:ln>
                <a:noFill/>
              </a:ln>
              <a:effectLst/>
            </c:spPr>
            <c:extLst>
              <c:ext xmlns:c16="http://schemas.microsoft.com/office/drawing/2014/chart" uri="{C3380CC4-5D6E-409C-BE32-E72D297353CC}">
                <c16:uniqueId val="{0000000D-21A6-42E1-8257-D7D7ED756475}"/>
              </c:ext>
            </c:extLst>
          </c:dPt>
          <c:dPt>
            <c:idx val="14"/>
            <c:invertIfNegative val="0"/>
            <c:bubble3D val="0"/>
            <c:spPr>
              <a:solidFill>
                <a:srgbClr val="99CC00"/>
              </a:solidFill>
              <a:ln>
                <a:noFill/>
              </a:ln>
              <a:effectLst/>
            </c:spPr>
            <c:extLst>
              <c:ext xmlns:c16="http://schemas.microsoft.com/office/drawing/2014/chart" uri="{C3380CC4-5D6E-409C-BE32-E72D297353CC}">
                <c16:uniqueId val="{0000000E-21A6-42E1-8257-D7D7ED756475}"/>
              </c:ext>
            </c:extLst>
          </c:dPt>
          <c:dPt>
            <c:idx val="15"/>
            <c:invertIfNegative val="0"/>
            <c:bubble3D val="0"/>
            <c:spPr>
              <a:solidFill>
                <a:srgbClr val="666633"/>
              </a:solidFill>
              <a:ln>
                <a:noFill/>
              </a:ln>
              <a:effectLst/>
            </c:spPr>
            <c:extLst>
              <c:ext xmlns:c16="http://schemas.microsoft.com/office/drawing/2014/chart" uri="{C3380CC4-5D6E-409C-BE32-E72D297353CC}">
                <c16:uniqueId val="{0000000F-21A6-42E1-8257-D7D7ED756475}"/>
              </c:ext>
            </c:extLst>
          </c:dPt>
          <c:dPt>
            <c:idx val="16"/>
            <c:invertIfNegative val="0"/>
            <c:bubble3D val="0"/>
            <c:spPr>
              <a:solidFill>
                <a:srgbClr val="CCFFCC"/>
              </a:solidFill>
              <a:ln>
                <a:noFill/>
              </a:ln>
              <a:effectLst/>
            </c:spPr>
            <c:extLst>
              <c:ext xmlns:c16="http://schemas.microsoft.com/office/drawing/2014/chart" uri="{C3380CC4-5D6E-409C-BE32-E72D297353CC}">
                <c16:uniqueId val="{00000010-21A6-42E1-8257-D7D7ED756475}"/>
              </c:ext>
            </c:extLst>
          </c:dPt>
          <c:dPt>
            <c:idx val="17"/>
            <c:invertIfNegative val="0"/>
            <c:bubble3D val="0"/>
            <c:spPr>
              <a:solidFill>
                <a:srgbClr val="CCFF66"/>
              </a:solidFill>
              <a:ln>
                <a:noFill/>
              </a:ln>
              <a:effectLst/>
            </c:spPr>
            <c:extLst>
              <c:ext xmlns:c16="http://schemas.microsoft.com/office/drawing/2014/chart" uri="{C3380CC4-5D6E-409C-BE32-E72D297353CC}">
                <c16:uniqueId val="{00000011-21A6-42E1-8257-D7D7ED756475}"/>
              </c:ext>
            </c:extLst>
          </c:dPt>
          <c:dPt>
            <c:idx val="18"/>
            <c:invertIfNegative val="0"/>
            <c:bubble3D val="0"/>
            <c:spPr>
              <a:solidFill>
                <a:srgbClr val="99CC00"/>
              </a:solidFill>
              <a:ln>
                <a:noFill/>
              </a:ln>
              <a:effectLst/>
            </c:spPr>
            <c:extLst>
              <c:ext xmlns:c16="http://schemas.microsoft.com/office/drawing/2014/chart" uri="{C3380CC4-5D6E-409C-BE32-E72D297353CC}">
                <c16:uniqueId val="{00000012-21A6-42E1-8257-D7D7ED756475}"/>
              </c:ext>
            </c:extLst>
          </c:dPt>
          <c:dPt>
            <c:idx val="19"/>
            <c:invertIfNegative val="0"/>
            <c:bubble3D val="0"/>
            <c:spPr>
              <a:solidFill>
                <a:srgbClr val="666633"/>
              </a:solidFill>
              <a:ln>
                <a:noFill/>
              </a:ln>
              <a:effectLst/>
            </c:spPr>
            <c:extLst>
              <c:ext xmlns:c16="http://schemas.microsoft.com/office/drawing/2014/chart" uri="{C3380CC4-5D6E-409C-BE32-E72D297353CC}">
                <c16:uniqueId val="{00000013-21A6-42E1-8257-D7D7ED756475}"/>
              </c:ext>
            </c:extLst>
          </c:dPt>
          <c:cat>
            <c:multiLvlStrRef>
              <c:f>'Fig11 - Tab B13 &amp; B14'!$B$26:$C$45</c:f>
              <c:multiLvlStrCache>
                <c:ptCount val="20"/>
                <c:lvl>
                  <c:pt idx="0">
                    <c:v>Neither year</c:v>
                  </c:pt>
                  <c:pt idx="1">
                    <c:v>2013 only</c:v>
                  </c:pt>
                  <c:pt idx="2">
                    <c:v>2018 only</c:v>
                  </c:pt>
                  <c:pt idx="3">
                    <c:v>Both years</c:v>
                  </c:pt>
                  <c:pt idx="4">
                    <c:v>Neither year</c:v>
                  </c:pt>
                  <c:pt idx="5">
                    <c:v>2013 only</c:v>
                  </c:pt>
                  <c:pt idx="6">
                    <c:v>2018 only</c:v>
                  </c:pt>
                  <c:pt idx="7">
                    <c:v>Both years</c:v>
                  </c:pt>
                  <c:pt idx="8">
                    <c:v>Neither year</c:v>
                  </c:pt>
                  <c:pt idx="9">
                    <c:v>2013 only</c:v>
                  </c:pt>
                  <c:pt idx="10">
                    <c:v>2018 only</c:v>
                  </c:pt>
                  <c:pt idx="11">
                    <c:v>Both years</c:v>
                  </c:pt>
                  <c:pt idx="12">
                    <c:v>Neither year</c:v>
                  </c:pt>
                  <c:pt idx="13">
                    <c:v>2013 only</c:v>
                  </c:pt>
                  <c:pt idx="14">
                    <c:v>2018 only</c:v>
                  </c:pt>
                  <c:pt idx="15">
                    <c:v>Both years</c:v>
                  </c:pt>
                  <c:pt idx="16">
                    <c:v>Neither year</c:v>
                  </c:pt>
                  <c:pt idx="17">
                    <c:v>2013 only</c:v>
                  </c:pt>
                  <c:pt idx="18">
                    <c:v>2018 only</c:v>
                  </c:pt>
                  <c:pt idx="19">
                    <c:v>Both years</c:v>
                  </c:pt>
                </c:lvl>
                <c:lvl>
                  <c:pt idx="0">
                    <c:v>Income Poor</c:v>
                  </c:pt>
                  <c:pt idx="4">
                    <c:v>Deprived</c:v>
                  </c:pt>
                  <c:pt idx="8">
                    <c:v>Excluded</c:v>
                  </c:pt>
                  <c:pt idx="12">
                    <c:v>Simple Disadvantage</c:v>
                  </c:pt>
                  <c:pt idx="16">
                    <c:v>Complex Disadvantage</c:v>
                  </c:pt>
                </c:lvl>
              </c:multiLvlStrCache>
            </c:multiLvlStrRef>
          </c:cat>
          <c:val>
            <c:numRef>
              <c:f>'Fig11 - Tab B13 &amp; B14'!$E$26:$E$45</c:f>
              <c:numCache>
                <c:formatCode>0.000</c:formatCode>
                <c:ptCount val="20"/>
                <c:pt idx="0">
                  <c:v>8.5000000000000006E-2</c:v>
                </c:pt>
                <c:pt idx="1">
                  <c:v>0.19</c:v>
                </c:pt>
                <c:pt idx="2">
                  <c:v>0.54500000000000004</c:v>
                </c:pt>
                <c:pt idx="3">
                  <c:v>0.62</c:v>
                </c:pt>
                <c:pt idx="4">
                  <c:v>0.108</c:v>
                </c:pt>
                <c:pt idx="5">
                  <c:v>0.32300000000000001</c:v>
                </c:pt>
                <c:pt idx="6">
                  <c:v>0.34499999999999997</c:v>
                </c:pt>
                <c:pt idx="7">
                  <c:v>0.51800000000000002</c:v>
                </c:pt>
                <c:pt idx="8">
                  <c:v>0.1</c:v>
                </c:pt>
                <c:pt idx="9">
                  <c:v>0.30299999999999999</c:v>
                </c:pt>
                <c:pt idx="10">
                  <c:v>0.318</c:v>
                </c:pt>
                <c:pt idx="11">
                  <c:v>0.55900000000000005</c:v>
                </c:pt>
                <c:pt idx="12">
                  <c:v>9.0999999999999998E-2</c:v>
                </c:pt>
                <c:pt idx="13">
                  <c:v>0.13500000000000001</c:v>
                </c:pt>
                <c:pt idx="14">
                  <c:v>0.24399999999999999</c:v>
                </c:pt>
                <c:pt idx="15">
                  <c:v>0.26800000000000002</c:v>
                </c:pt>
                <c:pt idx="16">
                  <c:v>8.7999999999999995E-2</c:v>
                </c:pt>
                <c:pt idx="17">
                  <c:v>0.34399999999999997</c:v>
                </c:pt>
                <c:pt idx="18">
                  <c:v>0.47599999999999998</c:v>
                </c:pt>
                <c:pt idx="19">
                  <c:v>0.63500000000000001</c:v>
                </c:pt>
              </c:numCache>
            </c:numRef>
          </c:val>
          <c:extLst>
            <c:ext xmlns:c16="http://schemas.microsoft.com/office/drawing/2014/chart" uri="{C3380CC4-5D6E-409C-BE32-E72D297353CC}">
              <c16:uniqueId val="{00000001-647A-476B-997E-C4C803045B2E}"/>
            </c:ext>
          </c:extLst>
        </c:ser>
        <c:dLbls>
          <c:showLegendKey val="0"/>
          <c:showVal val="0"/>
          <c:showCatName val="0"/>
          <c:showSerName val="0"/>
          <c:showPercent val="0"/>
          <c:showBubbleSize val="0"/>
        </c:dLbls>
        <c:gapWidth val="120"/>
        <c:axId val="803446904"/>
        <c:axId val="803448872"/>
      </c:barChart>
      <c:lineChart>
        <c:grouping val="standard"/>
        <c:varyColors val="0"/>
        <c:ser>
          <c:idx val="3"/>
          <c:order val="2"/>
          <c:spPr>
            <a:ln w="28575" cap="rnd">
              <a:solidFill>
                <a:schemeClr val="accent1">
                  <a:shade val="76000"/>
                </a:schemeClr>
              </a:solidFill>
              <a:round/>
            </a:ln>
            <a:effectLst/>
          </c:spPr>
          <c:marker>
            <c:symbol val="none"/>
          </c:marker>
          <c:cat>
            <c:multiLvlStrRef>
              <c:f>'Fig11 - Tab B13 &amp; B14'!$B$26:$C$45</c:f>
              <c:multiLvlStrCache>
                <c:ptCount val="20"/>
                <c:lvl>
                  <c:pt idx="0">
                    <c:v>Neither year</c:v>
                  </c:pt>
                  <c:pt idx="1">
                    <c:v>2013 only</c:v>
                  </c:pt>
                  <c:pt idx="2">
                    <c:v>2018 only</c:v>
                  </c:pt>
                  <c:pt idx="3">
                    <c:v>Both years</c:v>
                  </c:pt>
                  <c:pt idx="4">
                    <c:v>Neither year</c:v>
                  </c:pt>
                  <c:pt idx="5">
                    <c:v>2013 only</c:v>
                  </c:pt>
                  <c:pt idx="6">
                    <c:v>2018 only</c:v>
                  </c:pt>
                  <c:pt idx="7">
                    <c:v>Both years</c:v>
                  </c:pt>
                  <c:pt idx="8">
                    <c:v>Neither year</c:v>
                  </c:pt>
                  <c:pt idx="9">
                    <c:v>2013 only</c:v>
                  </c:pt>
                  <c:pt idx="10">
                    <c:v>2018 only</c:v>
                  </c:pt>
                  <c:pt idx="11">
                    <c:v>Both years</c:v>
                  </c:pt>
                  <c:pt idx="12">
                    <c:v>Neither year</c:v>
                  </c:pt>
                  <c:pt idx="13">
                    <c:v>2013 only</c:v>
                  </c:pt>
                  <c:pt idx="14">
                    <c:v>2018 only</c:v>
                  </c:pt>
                  <c:pt idx="15">
                    <c:v>Both years</c:v>
                  </c:pt>
                  <c:pt idx="16">
                    <c:v>Neither year</c:v>
                  </c:pt>
                  <c:pt idx="17">
                    <c:v>2013 only</c:v>
                  </c:pt>
                  <c:pt idx="18">
                    <c:v>2018 only</c:v>
                  </c:pt>
                  <c:pt idx="19">
                    <c:v>Both years</c:v>
                  </c:pt>
                </c:lvl>
                <c:lvl>
                  <c:pt idx="0">
                    <c:v>Income Poor</c:v>
                  </c:pt>
                  <c:pt idx="4">
                    <c:v>Deprived</c:v>
                  </c:pt>
                  <c:pt idx="8">
                    <c:v>Excluded</c:v>
                  </c:pt>
                  <c:pt idx="12">
                    <c:v>Simple Disadvantage</c:v>
                  </c:pt>
                  <c:pt idx="16">
                    <c:v>Complex Disadvantage</c:v>
                  </c:pt>
                </c:lvl>
              </c:multiLvlStrCache>
            </c:multiLvlStrRef>
          </c:cat>
          <c:val>
            <c:numRef>
              <c:f>'Fig11 - Tab B13 &amp; B14'!$D$25</c:f>
              <c:numCache>
                <c:formatCode>General</c:formatCode>
                <c:ptCount val="1"/>
              </c:numCache>
            </c:numRef>
          </c:val>
          <c:smooth val="0"/>
          <c:extLst>
            <c:ext xmlns:c16="http://schemas.microsoft.com/office/drawing/2014/chart" uri="{C3380CC4-5D6E-409C-BE32-E72D297353CC}">
              <c16:uniqueId val="{00000002-647A-476B-997E-C4C803045B2E}"/>
            </c:ext>
          </c:extLst>
        </c:ser>
        <c:ser>
          <c:idx val="4"/>
          <c:order val="3"/>
          <c:spPr>
            <a:ln w="28575" cap="rnd">
              <a:solidFill>
                <a:schemeClr val="accent1">
                  <a:shade val="53000"/>
                </a:schemeClr>
              </a:solidFill>
              <a:round/>
            </a:ln>
            <a:effectLst/>
          </c:spPr>
          <c:marker>
            <c:symbol val="none"/>
          </c:marker>
          <c:cat>
            <c:multiLvlStrRef>
              <c:f>'Fig11 - Tab B13 &amp; B14'!$B$26:$C$45</c:f>
              <c:multiLvlStrCache>
                <c:ptCount val="20"/>
                <c:lvl>
                  <c:pt idx="0">
                    <c:v>Neither year</c:v>
                  </c:pt>
                  <c:pt idx="1">
                    <c:v>2013 only</c:v>
                  </c:pt>
                  <c:pt idx="2">
                    <c:v>2018 only</c:v>
                  </c:pt>
                  <c:pt idx="3">
                    <c:v>Both years</c:v>
                  </c:pt>
                  <c:pt idx="4">
                    <c:v>Neither year</c:v>
                  </c:pt>
                  <c:pt idx="5">
                    <c:v>2013 only</c:v>
                  </c:pt>
                  <c:pt idx="6">
                    <c:v>2018 only</c:v>
                  </c:pt>
                  <c:pt idx="7">
                    <c:v>Both years</c:v>
                  </c:pt>
                  <c:pt idx="8">
                    <c:v>Neither year</c:v>
                  </c:pt>
                  <c:pt idx="9">
                    <c:v>2013 only</c:v>
                  </c:pt>
                  <c:pt idx="10">
                    <c:v>2018 only</c:v>
                  </c:pt>
                  <c:pt idx="11">
                    <c:v>Both years</c:v>
                  </c:pt>
                  <c:pt idx="12">
                    <c:v>Neither year</c:v>
                  </c:pt>
                  <c:pt idx="13">
                    <c:v>2013 only</c:v>
                  </c:pt>
                  <c:pt idx="14">
                    <c:v>2018 only</c:v>
                  </c:pt>
                  <c:pt idx="15">
                    <c:v>Both years</c:v>
                  </c:pt>
                  <c:pt idx="16">
                    <c:v>Neither year</c:v>
                  </c:pt>
                  <c:pt idx="17">
                    <c:v>2013 only</c:v>
                  </c:pt>
                  <c:pt idx="18">
                    <c:v>2018 only</c:v>
                  </c:pt>
                  <c:pt idx="19">
                    <c:v>Both years</c:v>
                  </c:pt>
                </c:lvl>
                <c:lvl>
                  <c:pt idx="0">
                    <c:v>Income Poor</c:v>
                  </c:pt>
                  <c:pt idx="4">
                    <c:v>Deprived</c:v>
                  </c:pt>
                  <c:pt idx="8">
                    <c:v>Excluded</c:v>
                  </c:pt>
                  <c:pt idx="12">
                    <c:v>Simple Disadvantage</c:v>
                  </c:pt>
                  <c:pt idx="16">
                    <c:v>Complex Disadvantage</c:v>
                  </c:pt>
                </c:lvl>
              </c:multiLvlStrCache>
            </c:multiLvlStrRef>
          </c:cat>
          <c:val>
            <c:numRef>
              <c:f>'Fig11 - Tab B13 &amp; B14'!$E$25</c:f>
              <c:numCache>
                <c:formatCode>General</c:formatCode>
                <c:ptCount val="1"/>
                <c:pt idx="0">
                  <c:v>0</c:v>
                </c:pt>
              </c:numCache>
            </c:numRef>
          </c:val>
          <c:smooth val="0"/>
          <c:extLst>
            <c:ext xmlns:c16="http://schemas.microsoft.com/office/drawing/2014/chart" uri="{C3380CC4-5D6E-409C-BE32-E72D297353CC}">
              <c16:uniqueId val="{00000003-647A-476B-997E-C4C803045B2E}"/>
            </c:ext>
          </c:extLst>
        </c:ser>
        <c:dLbls>
          <c:showLegendKey val="0"/>
          <c:showVal val="0"/>
          <c:showCatName val="0"/>
          <c:showSerName val="0"/>
          <c:showPercent val="0"/>
          <c:showBubbleSize val="0"/>
        </c:dLbls>
        <c:marker val="1"/>
        <c:smooth val="0"/>
        <c:axId val="803446904"/>
        <c:axId val="803448872"/>
      </c:lineChart>
      <c:catAx>
        <c:axId val="80344690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latin typeface="Arial" panose="020B0604020202020204" pitchFamily="34" charset="0"/>
                    <a:cs typeface="Arial" panose="020B0604020202020204" pitchFamily="34" charset="0"/>
                  </a:rPr>
                  <a:t>Disadvantage state</a:t>
                </a:r>
                <a:r>
                  <a:rPr lang="en-NZ" b="1" baseline="0">
                    <a:latin typeface="Arial" panose="020B0604020202020204" pitchFamily="34" charset="0"/>
                    <a:cs typeface="Arial" panose="020B0604020202020204" pitchFamily="34" charset="0"/>
                  </a:rPr>
                  <a:t> in two Censuses</a:t>
                </a:r>
                <a:endParaRPr lang="en-NZ" b="1">
                  <a:latin typeface="Arial" panose="020B0604020202020204" pitchFamily="34" charset="0"/>
                  <a:cs typeface="Arial" panose="020B0604020202020204" pitchFamily="34" charset="0"/>
                </a:endParaRPr>
              </a:p>
            </c:rich>
          </c:tx>
          <c:layout>
            <c:manualLayout>
              <c:xMode val="edge"/>
              <c:yMode val="edge"/>
              <c:x val="0.41577809273844152"/>
              <c:y val="0.87146666763889258"/>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03448872"/>
        <c:crosses val="autoZero"/>
        <c:auto val="1"/>
        <c:lblAlgn val="ctr"/>
        <c:lblOffset val="100"/>
        <c:noMultiLvlLbl val="0"/>
      </c:catAx>
      <c:valAx>
        <c:axId val="803448872"/>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a:latin typeface="Arial" panose="020B0604020202020204" pitchFamily="34" charset="0"/>
                    <a:cs typeface="Arial" panose="020B0604020202020204" pitchFamily="34" charset="0"/>
                  </a:rPr>
                  <a:t>Incidence</a:t>
                </a:r>
                <a:r>
                  <a:rPr lang="en-NZ" baseline="0">
                    <a:latin typeface="Arial" panose="020B0604020202020204" pitchFamily="34" charset="0"/>
                    <a:cs typeface="Arial" panose="020B0604020202020204" pitchFamily="34" charset="0"/>
                  </a:rPr>
                  <a:t> of disadvantage in the HES (corresponding measure from Census)</a:t>
                </a:r>
                <a:endParaRPr lang="en-NZ">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446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'[3]s3.4 D_HES'!$A$11</c:f>
              <c:strCache>
                <c:ptCount val="1"/>
                <c:pt idx="0">
                  <c:v>Income Poor</c:v>
                </c:pt>
              </c:strCache>
            </c:strRef>
          </c:tx>
          <c:spPr>
            <a:ln w="19050" cap="rnd">
              <a:solidFill>
                <a:srgbClr val="4298B5"/>
              </a:solidFill>
              <a:round/>
            </a:ln>
            <a:effectLst/>
          </c:spPr>
          <c:marker>
            <c:symbol val="none"/>
          </c:marker>
          <c:cat>
            <c:numRef>
              <c:f>'[3]s3.4 D_HES'!$B$10:$G$10</c:f>
              <c:numCache>
                <c:formatCode>General</c:formatCode>
                <c:ptCount val="6"/>
                <c:pt idx="0">
                  <c:v>2016</c:v>
                </c:pt>
                <c:pt idx="1">
                  <c:v>2017</c:v>
                </c:pt>
                <c:pt idx="2">
                  <c:v>2018</c:v>
                </c:pt>
                <c:pt idx="3">
                  <c:v>2019</c:v>
                </c:pt>
                <c:pt idx="4">
                  <c:v>2020</c:v>
                </c:pt>
                <c:pt idx="5">
                  <c:v>2021</c:v>
                </c:pt>
              </c:numCache>
            </c:numRef>
          </c:cat>
          <c:val>
            <c:numRef>
              <c:f>'[3]s3.4 D_HES'!$B$11:$G$11</c:f>
              <c:numCache>
                <c:formatCode>General</c:formatCode>
                <c:ptCount val="6"/>
                <c:pt idx="0">
                  <c:v>0.156</c:v>
                </c:pt>
                <c:pt idx="1">
                  <c:v>0.16</c:v>
                </c:pt>
                <c:pt idx="2">
                  <c:v>0.157</c:v>
                </c:pt>
                <c:pt idx="3">
                  <c:v>0.153</c:v>
                </c:pt>
                <c:pt idx="4">
                  <c:v>0.14599999999999999</c:v>
                </c:pt>
                <c:pt idx="5">
                  <c:v>0.17599999999999999</c:v>
                </c:pt>
              </c:numCache>
            </c:numRef>
          </c:val>
          <c:smooth val="0"/>
          <c:extLst>
            <c:ext xmlns:c16="http://schemas.microsoft.com/office/drawing/2014/chart" uri="{C3380CC4-5D6E-409C-BE32-E72D297353CC}">
              <c16:uniqueId val="{00000000-73B4-4F7B-BEA1-FE3C8181722E}"/>
            </c:ext>
          </c:extLst>
        </c:ser>
        <c:ser>
          <c:idx val="1"/>
          <c:order val="1"/>
          <c:tx>
            <c:strRef>
              <c:f>'[3]s3.4 D_HES'!$A$12</c:f>
              <c:strCache>
                <c:ptCount val="1"/>
                <c:pt idx="0">
                  <c:v>Deprived</c:v>
                </c:pt>
              </c:strCache>
            </c:strRef>
          </c:tx>
          <c:spPr>
            <a:ln w="19050" cap="rnd">
              <a:solidFill>
                <a:srgbClr val="DC8633">
                  <a:alpha val="80000"/>
                </a:srgbClr>
              </a:solidFill>
              <a:prstDash val="solid"/>
              <a:round/>
            </a:ln>
            <a:effectLst/>
          </c:spPr>
          <c:marker>
            <c:symbol val="none"/>
          </c:marker>
          <c:cat>
            <c:numRef>
              <c:f>'[3]s3.4 D_HES'!$B$10:$G$10</c:f>
              <c:numCache>
                <c:formatCode>General</c:formatCode>
                <c:ptCount val="6"/>
                <c:pt idx="0">
                  <c:v>2016</c:v>
                </c:pt>
                <c:pt idx="1">
                  <c:v>2017</c:v>
                </c:pt>
                <c:pt idx="2">
                  <c:v>2018</c:v>
                </c:pt>
                <c:pt idx="3">
                  <c:v>2019</c:v>
                </c:pt>
                <c:pt idx="4">
                  <c:v>2020</c:v>
                </c:pt>
                <c:pt idx="5">
                  <c:v>2021</c:v>
                </c:pt>
              </c:numCache>
            </c:numRef>
          </c:cat>
          <c:val>
            <c:numRef>
              <c:f>'[3]s3.4 D_HES'!$B$12:$G$12</c:f>
              <c:numCache>
                <c:formatCode>General</c:formatCode>
                <c:ptCount val="6"/>
                <c:pt idx="0">
                  <c:v>0.14499999999999999</c:v>
                </c:pt>
                <c:pt idx="1">
                  <c:v>0.185</c:v>
                </c:pt>
                <c:pt idx="2">
                  <c:v>0.161</c:v>
                </c:pt>
                <c:pt idx="3">
                  <c:v>0.189</c:v>
                </c:pt>
                <c:pt idx="4">
                  <c:v>0.17199999999999999</c:v>
                </c:pt>
                <c:pt idx="5">
                  <c:v>0.157</c:v>
                </c:pt>
              </c:numCache>
            </c:numRef>
          </c:val>
          <c:smooth val="0"/>
          <c:extLst>
            <c:ext xmlns:c16="http://schemas.microsoft.com/office/drawing/2014/chart" uri="{C3380CC4-5D6E-409C-BE32-E72D297353CC}">
              <c16:uniqueId val="{00000001-73B4-4F7B-BEA1-FE3C8181722E}"/>
            </c:ext>
          </c:extLst>
        </c:ser>
        <c:ser>
          <c:idx val="2"/>
          <c:order val="2"/>
          <c:tx>
            <c:strRef>
              <c:f>'[3]s3.4 D_HES'!$A$13</c:f>
              <c:strCache>
                <c:ptCount val="1"/>
                <c:pt idx="0">
                  <c:v>Excluded</c:v>
                </c:pt>
              </c:strCache>
            </c:strRef>
          </c:tx>
          <c:spPr>
            <a:ln w="19050" cap="rnd">
              <a:solidFill>
                <a:schemeClr val="accent3"/>
              </a:solidFill>
              <a:prstDash val="solid"/>
              <a:round/>
            </a:ln>
            <a:effectLst/>
          </c:spPr>
          <c:marker>
            <c:symbol val="none"/>
          </c:marker>
          <c:cat>
            <c:numRef>
              <c:f>'[3]s3.4 D_HES'!$B$10:$G$10</c:f>
              <c:numCache>
                <c:formatCode>General</c:formatCode>
                <c:ptCount val="6"/>
                <c:pt idx="0">
                  <c:v>2016</c:v>
                </c:pt>
                <c:pt idx="1">
                  <c:v>2017</c:v>
                </c:pt>
                <c:pt idx="2">
                  <c:v>2018</c:v>
                </c:pt>
                <c:pt idx="3">
                  <c:v>2019</c:v>
                </c:pt>
                <c:pt idx="4">
                  <c:v>2020</c:v>
                </c:pt>
                <c:pt idx="5">
                  <c:v>2021</c:v>
                </c:pt>
              </c:numCache>
            </c:numRef>
          </c:cat>
          <c:val>
            <c:numRef>
              <c:f>'[3]s3.4 D_HES'!$B$13:$G$13</c:f>
              <c:numCache>
                <c:formatCode>General</c:formatCode>
                <c:ptCount val="6"/>
                <c:pt idx="0">
                  <c:v>0.18099999999999999</c:v>
                </c:pt>
                <c:pt idx="1">
                  <c:v>0.18</c:v>
                </c:pt>
                <c:pt idx="2">
                  <c:v>0.185</c:v>
                </c:pt>
                <c:pt idx="3">
                  <c:v>0.20699999999999999</c:v>
                </c:pt>
                <c:pt idx="4">
                  <c:v>0.17899999999999999</c:v>
                </c:pt>
                <c:pt idx="5">
                  <c:v>0.16500000000000001</c:v>
                </c:pt>
              </c:numCache>
            </c:numRef>
          </c:val>
          <c:smooth val="0"/>
          <c:extLst>
            <c:ext xmlns:c16="http://schemas.microsoft.com/office/drawing/2014/chart" uri="{C3380CC4-5D6E-409C-BE32-E72D297353CC}">
              <c16:uniqueId val="{00000002-73B4-4F7B-BEA1-FE3C8181722E}"/>
            </c:ext>
          </c:extLst>
        </c:ser>
        <c:ser>
          <c:idx val="3"/>
          <c:order val="3"/>
          <c:tx>
            <c:strRef>
              <c:f>'[3]s3.4 D_HES'!$A$14</c:f>
              <c:strCache>
                <c:ptCount val="1"/>
                <c:pt idx="0">
                  <c:v>One Domain only</c:v>
                </c:pt>
              </c:strCache>
            </c:strRef>
          </c:tx>
          <c:spPr>
            <a:ln w="19050" cap="rnd">
              <a:solidFill>
                <a:srgbClr val="A8AD00">
                  <a:alpha val="50000"/>
                </a:srgbClr>
              </a:solidFill>
              <a:prstDash val="sysDot"/>
              <a:round/>
            </a:ln>
            <a:effectLst/>
          </c:spPr>
          <c:marker>
            <c:symbol val="none"/>
          </c:marker>
          <c:cat>
            <c:numRef>
              <c:f>'[3]s3.4 D_HES'!$B$10:$G$10</c:f>
              <c:numCache>
                <c:formatCode>General</c:formatCode>
                <c:ptCount val="6"/>
                <c:pt idx="0">
                  <c:v>2016</c:v>
                </c:pt>
                <c:pt idx="1">
                  <c:v>2017</c:v>
                </c:pt>
                <c:pt idx="2">
                  <c:v>2018</c:v>
                </c:pt>
                <c:pt idx="3">
                  <c:v>2019</c:v>
                </c:pt>
                <c:pt idx="4">
                  <c:v>2020</c:v>
                </c:pt>
                <c:pt idx="5">
                  <c:v>2021</c:v>
                </c:pt>
              </c:numCache>
            </c:numRef>
          </c:cat>
          <c:val>
            <c:numRef>
              <c:f>'[3]s3.4 D_HES'!$B$14:$G$14</c:f>
              <c:numCache>
                <c:formatCode>General</c:formatCode>
                <c:ptCount val="6"/>
                <c:pt idx="0">
                  <c:v>0.16500000000000001</c:v>
                </c:pt>
                <c:pt idx="1">
                  <c:v>0.157</c:v>
                </c:pt>
                <c:pt idx="2">
                  <c:v>0.155</c:v>
                </c:pt>
                <c:pt idx="3">
                  <c:v>0.16500000000000001</c:v>
                </c:pt>
                <c:pt idx="4">
                  <c:v>0.156</c:v>
                </c:pt>
                <c:pt idx="5">
                  <c:v>0.17799999999999999</c:v>
                </c:pt>
              </c:numCache>
            </c:numRef>
          </c:val>
          <c:smooth val="0"/>
          <c:extLst>
            <c:ext xmlns:c16="http://schemas.microsoft.com/office/drawing/2014/chart" uri="{C3380CC4-5D6E-409C-BE32-E72D297353CC}">
              <c16:uniqueId val="{00000003-73B4-4F7B-BEA1-FE3C8181722E}"/>
            </c:ext>
          </c:extLst>
        </c:ser>
        <c:ser>
          <c:idx val="4"/>
          <c:order val="4"/>
          <c:tx>
            <c:strRef>
              <c:f>'[3]s3.4 D_HES'!$A$15</c:f>
              <c:strCache>
                <c:ptCount val="1"/>
                <c:pt idx="0">
                  <c:v>2 or more Domains</c:v>
                </c:pt>
              </c:strCache>
            </c:strRef>
          </c:tx>
          <c:spPr>
            <a:ln w="19050" cap="rnd">
              <a:solidFill>
                <a:schemeClr val="accent5"/>
              </a:solidFill>
              <a:prstDash val="dash"/>
              <a:round/>
            </a:ln>
            <a:effectLst/>
          </c:spPr>
          <c:marker>
            <c:symbol val="none"/>
          </c:marker>
          <c:cat>
            <c:numRef>
              <c:f>'[3]s3.4 D_HES'!$B$10:$G$10</c:f>
              <c:numCache>
                <c:formatCode>General</c:formatCode>
                <c:ptCount val="6"/>
                <c:pt idx="0">
                  <c:v>2016</c:v>
                </c:pt>
                <c:pt idx="1">
                  <c:v>2017</c:v>
                </c:pt>
                <c:pt idx="2">
                  <c:v>2018</c:v>
                </c:pt>
                <c:pt idx="3">
                  <c:v>2019</c:v>
                </c:pt>
                <c:pt idx="4">
                  <c:v>2020</c:v>
                </c:pt>
                <c:pt idx="5">
                  <c:v>2021</c:v>
                </c:pt>
              </c:numCache>
            </c:numRef>
          </c:cat>
          <c:val>
            <c:numRef>
              <c:f>'[3]s3.4 D_HES'!$B$15:$G$15</c:f>
              <c:numCache>
                <c:formatCode>General</c:formatCode>
                <c:ptCount val="6"/>
                <c:pt idx="0">
                  <c:v>0.13900000000000001</c:v>
                </c:pt>
                <c:pt idx="1">
                  <c:v>0.159</c:v>
                </c:pt>
                <c:pt idx="2">
                  <c:v>0.15</c:v>
                </c:pt>
                <c:pt idx="3">
                  <c:v>0.16600000000000001</c:v>
                </c:pt>
                <c:pt idx="4">
                  <c:v>0.14799999999999999</c:v>
                </c:pt>
                <c:pt idx="5">
                  <c:v>0.13700000000000001</c:v>
                </c:pt>
              </c:numCache>
            </c:numRef>
          </c:val>
          <c:smooth val="0"/>
          <c:extLst>
            <c:ext xmlns:c16="http://schemas.microsoft.com/office/drawing/2014/chart" uri="{C3380CC4-5D6E-409C-BE32-E72D297353CC}">
              <c16:uniqueId val="{00000004-73B4-4F7B-BEA1-FE3C8181722E}"/>
            </c:ext>
          </c:extLst>
        </c:ser>
        <c:ser>
          <c:idx val="5"/>
          <c:order val="5"/>
          <c:tx>
            <c:strRef>
              <c:f>'[3]s3.4 D_HES'!$A$16</c:f>
              <c:strCache>
                <c:ptCount val="1"/>
                <c:pt idx="0">
                  <c:v>All 3 Domains</c:v>
                </c:pt>
              </c:strCache>
            </c:strRef>
          </c:tx>
          <c:spPr>
            <a:ln w="28575" cap="rnd">
              <a:solidFill>
                <a:schemeClr val="accent6"/>
              </a:solidFill>
              <a:prstDash val="dashDot"/>
              <a:round/>
            </a:ln>
            <a:effectLst/>
          </c:spPr>
          <c:marker>
            <c:symbol val="none"/>
          </c:marker>
          <c:cat>
            <c:numRef>
              <c:f>'[3]s3.4 D_HES'!$B$10:$G$10</c:f>
              <c:numCache>
                <c:formatCode>General</c:formatCode>
                <c:ptCount val="6"/>
                <c:pt idx="0">
                  <c:v>2016</c:v>
                </c:pt>
                <c:pt idx="1">
                  <c:v>2017</c:v>
                </c:pt>
                <c:pt idx="2">
                  <c:v>2018</c:v>
                </c:pt>
                <c:pt idx="3">
                  <c:v>2019</c:v>
                </c:pt>
                <c:pt idx="4">
                  <c:v>2020</c:v>
                </c:pt>
                <c:pt idx="5">
                  <c:v>2021</c:v>
                </c:pt>
              </c:numCache>
            </c:numRef>
          </c:cat>
          <c:val>
            <c:numRef>
              <c:f>'[3]s3.4 D_HES'!$B$16:$G$16</c:f>
              <c:numCache>
                <c:formatCode>General</c:formatCode>
                <c:ptCount val="6"/>
                <c:pt idx="0">
                  <c:v>3.7999999999999999E-2</c:v>
                </c:pt>
                <c:pt idx="1">
                  <c:v>0.05</c:v>
                </c:pt>
                <c:pt idx="2">
                  <c:v>4.7E-2</c:v>
                </c:pt>
                <c:pt idx="3">
                  <c:v>0.05</c:v>
                </c:pt>
                <c:pt idx="4">
                  <c:v>4.4999999999999998E-2</c:v>
                </c:pt>
                <c:pt idx="5">
                  <c:v>4.5999999999999999E-2</c:v>
                </c:pt>
              </c:numCache>
            </c:numRef>
          </c:val>
          <c:smooth val="0"/>
          <c:extLst>
            <c:ext xmlns:c16="http://schemas.microsoft.com/office/drawing/2014/chart" uri="{C3380CC4-5D6E-409C-BE32-E72D297353CC}">
              <c16:uniqueId val="{00000005-73B4-4F7B-BEA1-FE3C8181722E}"/>
            </c:ext>
          </c:extLst>
        </c:ser>
        <c:dLbls>
          <c:showLegendKey val="0"/>
          <c:showVal val="0"/>
          <c:showCatName val="0"/>
          <c:showSerName val="0"/>
          <c:showPercent val="0"/>
          <c:showBubbleSize val="0"/>
        </c:dLbls>
        <c:smooth val="0"/>
        <c:axId val="337098232"/>
        <c:axId val="337097904"/>
      </c:lineChart>
      <c:catAx>
        <c:axId val="337098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337097904"/>
        <c:crosses val="autoZero"/>
        <c:auto val="1"/>
        <c:lblAlgn val="ctr"/>
        <c:lblOffset val="100"/>
        <c:tickLblSkip val="1"/>
        <c:noMultiLvlLbl val="0"/>
      </c:catAx>
      <c:valAx>
        <c:axId val="337097904"/>
        <c:scaling>
          <c:orientation val="minMax"/>
          <c:max val="0.25"/>
          <c:min val="0"/>
        </c:scaling>
        <c:delete val="0"/>
        <c:axPos val="l"/>
        <c:numFmt formatCode="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337098232"/>
        <c:crosses val="autoZero"/>
        <c:crossBetween val="midCat"/>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'Fig5'!$B$7</c:f>
              <c:strCache>
                <c:ptCount val="1"/>
                <c:pt idx="0">
                  <c:v>Disadvantage in 2018</c:v>
                </c:pt>
              </c:strCache>
            </c:strRef>
          </c:tx>
          <c:spPr>
            <a:solidFill>
              <a:srgbClr val="4298B5"/>
            </a:solidFill>
            <a:ln>
              <a:noFill/>
            </a:ln>
            <a:effectLst/>
          </c:spPr>
          <c:invertIfNegative val="0"/>
          <c:cat>
            <c:strRef>
              <c:f>'Fig5'!$A$8:$A$12</c:f>
              <c:strCache>
                <c:ptCount val="5"/>
                <c:pt idx="0">
                  <c:v>Income Poor</c:v>
                </c:pt>
                <c:pt idx="1">
                  <c:v>Deprived</c:v>
                </c:pt>
                <c:pt idx="2">
                  <c:v>Excluded</c:v>
                </c:pt>
                <c:pt idx="3">
                  <c:v>2 Domains </c:v>
                </c:pt>
                <c:pt idx="4">
                  <c:v>3 Domains</c:v>
                </c:pt>
              </c:strCache>
            </c:strRef>
          </c:cat>
          <c:val>
            <c:numRef>
              <c:f>'Fig5'!$B$8:$B$12</c:f>
              <c:numCache>
                <c:formatCode>0.00%</c:formatCode>
                <c:ptCount val="5"/>
                <c:pt idx="0">
                  <c:v>0.155</c:v>
                </c:pt>
                <c:pt idx="1">
                  <c:v>0.126</c:v>
                </c:pt>
                <c:pt idx="2">
                  <c:v>0.14799999999999999</c:v>
                </c:pt>
                <c:pt idx="3">
                  <c:v>8.4000000000000005E-2</c:v>
                </c:pt>
                <c:pt idx="4">
                  <c:v>1.7000000000000001E-2</c:v>
                </c:pt>
              </c:numCache>
            </c:numRef>
          </c:val>
          <c:extLst>
            <c:ext xmlns:c16="http://schemas.microsoft.com/office/drawing/2014/chart" uri="{C3380CC4-5D6E-409C-BE32-E72D297353CC}">
              <c16:uniqueId val="{00000000-9F90-4EBE-AEDB-DB29B8349ACD}"/>
            </c:ext>
          </c:extLst>
        </c:ser>
        <c:ser>
          <c:idx val="1"/>
          <c:order val="1"/>
          <c:tx>
            <c:strRef>
              <c:f>'Fig5'!$C$7</c:f>
              <c:strCache>
                <c:ptCount val="1"/>
                <c:pt idx="0">
                  <c:v>Persistent Disadvantage in 2013 and 2018</c:v>
                </c:pt>
              </c:strCache>
            </c:strRef>
          </c:tx>
          <c:spPr>
            <a:solidFill>
              <a:srgbClr val="A8AD00">
                <a:alpha val="50000"/>
              </a:srgbClr>
            </a:solidFill>
            <a:ln>
              <a:noFill/>
            </a:ln>
            <a:effectLst/>
          </c:spPr>
          <c:invertIfNegative val="0"/>
          <c:cat>
            <c:strRef>
              <c:f>'Fig5'!$A$8:$A$12</c:f>
              <c:strCache>
                <c:ptCount val="5"/>
                <c:pt idx="0">
                  <c:v>Income Poor</c:v>
                </c:pt>
                <c:pt idx="1">
                  <c:v>Deprived</c:v>
                </c:pt>
                <c:pt idx="2">
                  <c:v>Excluded</c:v>
                </c:pt>
                <c:pt idx="3">
                  <c:v>2 Domains </c:v>
                </c:pt>
                <c:pt idx="4">
                  <c:v>3 Domains</c:v>
                </c:pt>
              </c:strCache>
            </c:strRef>
          </c:cat>
          <c:val>
            <c:numRef>
              <c:f>'Fig5'!$C$8:$C$12</c:f>
              <c:numCache>
                <c:formatCode>0.00%</c:formatCode>
                <c:ptCount val="5"/>
                <c:pt idx="0">
                  <c:v>7.3999999999999996E-2</c:v>
                </c:pt>
                <c:pt idx="1">
                  <c:v>6.9000000000000006E-2</c:v>
                </c:pt>
                <c:pt idx="2">
                  <c:v>8.7999999999999995E-2</c:v>
                </c:pt>
                <c:pt idx="3">
                  <c:v>4.1000000000000002E-2</c:v>
                </c:pt>
                <c:pt idx="4">
                  <c:v>4.0000000000000001E-3</c:v>
                </c:pt>
              </c:numCache>
            </c:numRef>
          </c:val>
          <c:extLst>
            <c:ext xmlns:c16="http://schemas.microsoft.com/office/drawing/2014/chart" uri="{C3380CC4-5D6E-409C-BE32-E72D297353CC}">
              <c16:uniqueId val="{00000001-9F90-4EBE-AEDB-DB29B8349ACD}"/>
            </c:ext>
          </c:extLst>
        </c:ser>
        <c:dLbls>
          <c:showLegendKey val="0"/>
          <c:showVal val="0"/>
          <c:showCatName val="0"/>
          <c:showSerName val="0"/>
          <c:showPercent val="0"/>
          <c:showBubbleSize val="0"/>
        </c:dLbls>
        <c:gapWidth val="219"/>
        <c:overlap val="-27"/>
        <c:axId val="786770528"/>
        <c:axId val="786765936"/>
      </c:barChart>
      <c:catAx>
        <c:axId val="78677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786765936"/>
        <c:crosses val="autoZero"/>
        <c:auto val="1"/>
        <c:lblAlgn val="ctr"/>
        <c:lblOffset val="100"/>
        <c:noMultiLvlLbl val="0"/>
      </c:catAx>
      <c:valAx>
        <c:axId val="786765936"/>
        <c:scaling>
          <c:orientation val="minMax"/>
          <c:max val="0.160000000000000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78677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496830700550634"/>
          <c:y val="3.5983101078771826E-2"/>
          <c:w val="0.88107328729101819"/>
          <c:h val="0.64187069767751792"/>
        </c:manualLayout>
      </c:layout>
      <c:barChart>
        <c:barDir val="col"/>
        <c:grouping val="clustered"/>
        <c:varyColors val="0"/>
        <c:ser>
          <c:idx val="0"/>
          <c:order val="0"/>
          <c:tx>
            <c:strRef>
              <c:f>'Fig6 &amp; Tab B4a'!$C$11</c:f>
              <c:strCache>
                <c:ptCount val="1"/>
                <c:pt idx="0">
                  <c:v>Income poor</c:v>
                </c:pt>
              </c:strCache>
            </c:strRef>
          </c:tx>
          <c:spPr>
            <a:solidFill>
              <a:srgbClr val="4298B5"/>
            </a:solidFill>
            <a:ln>
              <a:noFill/>
            </a:ln>
            <a:effectLst/>
          </c:spPr>
          <c:invertIfNegative val="0"/>
          <c:cat>
            <c:strRef>
              <c:f>'Fig6 &amp; Tab B4a'!$B$12:$B$20</c:f>
              <c:strCache>
                <c:ptCount val="9"/>
                <c:pt idx="0">
                  <c:v>Average WAHH</c:v>
                </c:pt>
                <c:pt idx="1">
                  <c:v>Asian</c:v>
                </c:pt>
                <c:pt idx="2">
                  <c:v>Māori</c:v>
                </c:pt>
                <c:pt idx="3">
                  <c:v>Pacific</c:v>
                </c:pt>
                <c:pt idx="4">
                  <c:v>Disabled</c:v>
                </c:pt>
                <c:pt idx="5">
                  <c:v>Sole parent</c:v>
                </c:pt>
                <c:pt idx="6">
                  <c:v>Public renters</c:v>
                </c:pt>
                <c:pt idx="7">
                  <c:v>No qualification</c:v>
                </c:pt>
                <c:pt idx="8">
                  <c:v>Not-working HH</c:v>
                </c:pt>
              </c:strCache>
            </c:strRef>
          </c:cat>
          <c:val>
            <c:numRef>
              <c:f>'Fig6 &amp; Tab B4a'!$C$12:$C$20</c:f>
              <c:numCache>
                <c:formatCode>0.000</c:formatCode>
                <c:ptCount val="9"/>
                <c:pt idx="0">
                  <c:v>7.3999999999999996E-2</c:v>
                </c:pt>
                <c:pt idx="1">
                  <c:v>0.10075706214689266</c:v>
                </c:pt>
                <c:pt idx="2">
                  <c:v>0.10421301775147927</c:v>
                </c:pt>
                <c:pt idx="3">
                  <c:v>0.1595111111111111</c:v>
                </c:pt>
                <c:pt idx="4">
                  <c:v>0.13356097560975608</c:v>
                </c:pt>
                <c:pt idx="5">
                  <c:v>0.15734736842105262</c:v>
                </c:pt>
                <c:pt idx="6">
                  <c:v>0.38138461538461538</c:v>
                </c:pt>
                <c:pt idx="7">
                  <c:v>0.20928125</c:v>
                </c:pt>
                <c:pt idx="8">
                  <c:v>0.38503124999999999</c:v>
                </c:pt>
              </c:numCache>
            </c:numRef>
          </c:val>
          <c:extLst>
            <c:ext xmlns:c16="http://schemas.microsoft.com/office/drawing/2014/chart" uri="{C3380CC4-5D6E-409C-BE32-E72D297353CC}">
              <c16:uniqueId val="{00000000-E02B-4A93-99B7-97872FF66571}"/>
            </c:ext>
          </c:extLst>
        </c:ser>
        <c:ser>
          <c:idx val="1"/>
          <c:order val="1"/>
          <c:tx>
            <c:strRef>
              <c:f>'Fig6 &amp; Tab B4a'!$D$11</c:f>
              <c:strCache>
                <c:ptCount val="1"/>
                <c:pt idx="0">
                  <c:v>Deprived</c:v>
                </c:pt>
              </c:strCache>
            </c:strRef>
          </c:tx>
          <c:spPr>
            <a:solidFill>
              <a:srgbClr val="A8AD00">
                <a:alpha val="50000"/>
              </a:srgbClr>
            </a:solidFill>
            <a:ln>
              <a:noFill/>
            </a:ln>
            <a:effectLst/>
          </c:spPr>
          <c:invertIfNegative val="0"/>
          <c:cat>
            <c:strRef>
              <c:f>'Fig6 &amp; Tab B4a'!$B$12:$B$20</c:f>
              <c:strCache>
                <c:ptCount val="9"/>
                <c:pt idx="0">
                  <c:v>Average WAHH</c:v>
                </c:pt>
                <c:pt idx="1">
                  <c:v>Asian</c:v>
                </c:pt>
                <c:pt idx="2">
                  <c:v>Māori</c:v>
                </c:pt>
                <c:pt idx="3">
                  <c:v>Pacific</c:v>
                </c:pt>
                <c:pt idx="4">
                  <c:v>Disabled</c:v>
                </c:pt>
                <c:pt idx="5">
                  <c:v>Sole parent</c:v>
                </c:pt>
                <c:pt idx="6">
                  <c:v>Public renters</c:v>
                </c:pt>
                <c:pt idx="7">
                  <c:v>No qualification</c:v>
                </c:pt>
                <c:pt idx="8">
                  <c:v>Not-working HH</c:v>
                </c:pt>
              </c:strCache>
            </c:strRef>
          </c:cat>
          <c:val>
            <c:numRef>
              <c:f>'Fig6 &amp; Tab B4a'!$D$12:$D$20</c:f>
              <c:numCache>
                <c:formatCode>0.000</c:formatCode>
                <c:ptCount val="9"/>
                <c:pt idx="0">
                  <c:v>6.9000000000000006E-2</c:v>
                </c:pt>
                <c:pt idx="1">
                  <c:v>9.8000000000000004E-2</c:v>
                </c:pt>
                <c:pt idx="2">
                  <c:v>0.105</c:v>
                </c:pt>
                <c:pt idx="3">
                  <c:v>0.32400000000000001</c:v>
                </c:pt>
                <c:pt idx="4">
                  <c:v>8.1000000000000003E-2</c:v>
                </c:pt>
                <c:pt idx="5">
                  <c:v>0.13600000000000001</c:v>
                </c:pt>
                <c:pt idx="6">
                  <c:v>0.28799999999999998</c:v>
                </c:pt>
                <c:pt idx="7">
                  <c:v>0.14399999999999999</c:v>
                </c:pt>
                <c:pt idx="8">
                  <c:v>0.121</c:v>
                </c:pt>
              </c:numCache>
            </c:numRef>
          </c:val>
          <c:extLst>
            <c:ext xmlns:c16="http://schemas.microsoft.com/office/drawing/2014/chart" uri="{C3380CC4-5D6E-409C-BE32-E72D297353CC}">
              <c16:uniqueId val="{00000001-E02B-4A93-99B7-97872FF66571}"/>
            </c:ext>
          </c:extLst>
        </c:ser>
        <c:ser>
          <c:idx val="2"/>
          <c:order val="2"/>
          <c:tx>
            <c:strRef>
              <c:f>'Fig6 &amp; Tab B4a'!$E$11</c:f>
              <c:strCache>
                <c:ptCount val="1"/>
                <c:pt idx="0">
                  <c:v>Excluded</c:v>
                </c:pt>
              </c:strCache>
            </c:strRef>
          </c:tx>
          <c:spPr>
            <a:solidFill>
              <a:srgbClr val="DC8633"/>
            </a:solidFill>
            <a:ln>
              <a:noFill/>
            </a:ln>
            <a:effectLst/>
          </c:spPr>
          <c:invertIfNegative val="0"/>
          <c:cat>
            <c:strRef>
              <c:f>'Fig6 &amp; Tab B4a'!$B$12:$B$20</c:f>
              <c:strCache>
                <c:ptCount val="9"/>
                <c:pt idx="0">
                  <c:v>Average WAHH</c:v>
                </c:pt>
                <c:pt idx="1">
                  <c:v>Asian</c:v>
                </c:pt>
                <c:pt idx="2">
                  <c:v>Māori</c:v>
                </c:pt>
                <c:pt idx="3">
                  <c:v>Pacific</c:v>
                </c:pt>
                <c:pt idx="4">
                  <c:v>Disabled</c:v>
                </c:pt>
                <c:pt idx="5">
                  <c:v>Sole parent</c:v>
                </c:pt>
                <c:pt idx="6">
                  <c:v>Public renters</c:v>
                </c:pt>
                <c:pt idx="7">
                  <c:v>No qualification</c:v>
                </c:pt>
                <c:pt idx="8">
                  <c:v>Not-working HH</c:v>
                </c:pt>
              </c:strCache>
            </c:strRef>
          </c:cat>
          <c:val>
            <c:numRef>
              <c:f>'Fig6 &amp; Tab B4a'!$E$12:$E$20</c:f>
              <c:numCache>
                <c:formatCode>0.000</c:formatCode>
                <c:ptCount val="9"/>
                <c:pt idx="0">
                  <c:v>8.8999999999999996E-2</c:v>
                </c:pt>
                <c:pt idx="1">
                  <c:v>4.1000000000000002E-2</c:v>
                </c:pt>
                <c:pt idx="2">
                  <c:v>0.152</c:v>
                </c:pt>
                <c:pt idx="3">
                  <c:v>0.13400000000000001</c:v>
                </c:pt>
                <c:pt idx="4">
                  <c:v>0.20799999999999999</c:v>
                </c:pt>
                <c:pt idx="5">
                  <c:v>0.20100000000000001</c:v>
                </c:pt>
                <c:pt idx="6">
                  <c:v>0.32900000000000001</c:v>
                </c:pt>
              </c:numCache>
            </c:numRef>
          </c:val>
          <c:extLst>
            <c:ext xmlns:c16="http://schemas.microsoft.com/office/drawing/2014/chart" uri="{C3380CC4-5D6E-409C-BE32-E72D297353CC}">
              <c16:uniqueId val="{00000002-E02B-4A93-99B7-97872FF66571}"/>
            </c:ext>
          </c:extLst>
        </c:ser>
        <c:ser>
          <c:idx val="3"/>
          <c:order val="3"/>
          <c:tx>
            <c:strRef>
              <c:f>'Fig6 &amp; Tab B4a'!$F$11</c:f>
              <c:strCache>
                <c:ptCount val="1"/>
                <c:pt idx="0">
                  <c:v>Simple PD</c:v>
                </c:pt>
              </c:strCache>
            </c:strRef>
          </c:tx>
          <c:spPr>
            <a:pattFill prst="pct40">
              <a:fgClr>
                <a:srgbClr val="4298B5"/>
              </a:fgClr>
              <a:bgClr>
                <a:schemeClr val="bg1"/>
              </a:bgClr>
            </a:pattFill>
            <a:ln>
              <a:noFill/>
            </a:ln>
            <a:effectLst/>
          </c:spPr>
          <c:invertIfNegative val="0"/>
          <c:cat>
            <c:strRef>
              <c:f>'Fig6 &amp; Tab B4a'!$B$12:$B$20</c:f>
              <c:strCache>
                <c:ptCount val="9"/>
                <c:pt idx="0">
                  <c:v>Average WAHH</c:v>
                </c:pt>
                <c:pt idx="1">
                  <c:v>Asian</c:v>
                </c:pt>
                <c:pt idx="2">
                  <c:v>Māori</c:v>
                </c:pt>
                <c:pt idx="3">
                  <c:v>Pacific</c:v>
                </c:pt>
                <c:pt idx="4">
                  <c:v>Disabled</c:v>
                </c:pt>
                <c:pt idx="5">
                  <c:v>Sole parent</c:v>
                </c:pt>
                <c:pt idx="6">
                  <c:v>Public renters</c:v>
                </c:pt>
                <c:pt idx="7">
                  <c:v>No qualification</c:v>
                </c:pt>
                <c:pt idx="8">
                  <c:v>Not-working HH</c:v>
                </c:pt>
              </c:strCache>
            </c:strRef>
          </c:cat>
          <c:val>
            <c:numRef>
              <c:f>'Fig6 &amp; Tab B4a'!$F$12:$F$20</c:f>
              <c:numCache>
                <c:formatCode>0.000</c:formatCode>
                <c:ptCount val="9"/>
                <c:pt idx="0">
                  <c:v>0.13700000000000001</c:v>
                </c:pt>
                <c:pt idx="1">
                  <c:v>0.158</c:v>
                </c:pt>
                <c:pt idx="2">
                  <c:v>0.18</c:v>
                </c:pt>
                <c:pt idx="3">
                  <c:v>0.311</c:v>
                </c:pt>
                <c:pt idx="4">
                  <c:v>0.21099999999999999</c:v>
                </c:pt>
                <c:pt idx="5">
                  <c:v>0.248</c:v>
                </c:pt>
                <c:pt idx="6">
                  <c:v>0.33200000000000002</c:v>
                </c:pt>
              </c:numCache>
            </c:numRef>
          </c:val>
          <c:extLst>
            <c:ext xmlns:c16="http://schemas.microsoft.com/office/drawing/2014/chart" uri="{C3380CC4-5D6E-409C-BE32-E72D297353CC}">
              <c16:uniqueId val="{00000003-E02B-4A93-99B7-97872FF66571}"/>
            </c:ext>
          </c:extLst>
        </c:ser>
        <c:ser>
          <c:idx val="4"/>
          <c:order val="4"/>
          <c:tx>
            <c:strRef>
              <c:f>'Fig6 &amp; Tab B4a'!$G$11</c:f>
              <c:strCache>
                <c:ptCount val="1"/>
                <c:pt idx="0">
                  <c:v>Complex PD</c:v>
                </c:pt>
              </c:strCache>
            </c:strRef>
          </c:tx>
          <c:spPr>
            <a:pattFill prst="pct75">
              <a:fgClr>
                <a:sysClr val="windowText" lastClr="000000"/>
              </a:fgClr>
              <a:bgClr>
                <a:sysClr val="window" lastClr="FFFFFF"/>
              </a:bgClr>
            </a:pattFill>
            <a:ln>
              <a:noFill/>
            </a:ln>
            <a:effectLst/>
          </c:spPr>
          <c:invertIfNegative val="0"/>
          <c:cat>
            <c:strRef>
              <c:f>'Fig6 &amp; Tab B4a'!$B$12:$B$20</c:f>
              <c:strCache>
                <c:ptCount val="9"/>
                <c:pt idx="0">
                  <c:v>Average WAHH</c:v>
                </c:pt>
                <c:pt idx="1">
                  <c:v>Asian</c:v>
                </c:pt>
                <c:pt idx="2">
                  <c:v>Māori</c:v>
                </c:pt>
                <c:pt idx="3">
                  <c:v>Pacific</c:v>
                </c:pt>
                <c:pt idx="4">
                  <c:v>Disabled</c:v>
                </c:pt>
                <c:pt idx="5">
                  <c:v>Sole parent</c:v>
                </c:pt>
                <c:pt idx="6">
                  <c:v>Public renters</c:v>
                </c:pt>
                <c:pt idx="7">
                  <c:v>No qualification</c:v>
                </c:pt>
                <c:pt idx="8">
                  <c:v>Not-working HH</c:v>
                </c:pt>
              </c:strCache>
            </c:strRef>
          </c:cat>
          <c:val>
            <c:numRef>
              <c:f>'Fig6 &amp; Tab B4a'!$G$12:$G$20</c:f>
              <c:numCache>
                <c:formatCode>0.000</c:formatCode>
                <c:ptCount val="9"/>
                <c:pt idx="0">
                  <c:v>4.4999999999999998E-2</c:v>
                </c:pt>
                <c:pt idx="1">
                  <c:v>3.7999999999999999E-2</c:v>
                </c:pt>
                <c:pt idx="2">
                  <c:v>8.5000000000000006E-2</c:v>
                </c:pt>
                <c:pt idx="3">
                  <c:v>0.14599999999999999</c:v>
                </c:pt>
                <c:pt idx="4">
                  <c:v>9.9000000000000005E-2</c:v>
                </c:pt>
                <c:pt idx="5">
                  <c:v>0.115</c:v>
                </c:pt>
                <c:pt idx="6">
                  <c:v>0.30099999999999999</c:v>
                </c:pt>
              </c:numCache>
            </c:numRef>
          </c:val>
          <c:extLst>
            <c:ext xmlns:c16="http://schemas.microsoft.com/office/drawing/2014/chart" uri="{C3380CC4-5D6E-409C-BE32-E72D297353CC}">
              <c16:uniqueId val="{00000004-E02B-4A93-99B7-97872FF66571}"/>
            </c:ext>
          </c:extLst>
        </c:ser>
        <c:dLbls>
          <c:showLegendKey val="0"/>
          <c:showVal val="0"/>
          <c:showCatName val="0"/>
          <c:showSerName val="0"/>
          <c:showPercent val="0"/>
          <c:showBubbleSize val="0"/>
        </c:dLbls>
        <c:gapWidth val="150"/>
        <c:overlap val="-27"/>
        <c:axId val="786770528"/>
        <c:axId val="786765936"/>
      </c:barChart>
      <c:catAx>
        <c:axId val="786770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solidFill>
                      <a:schemeClr val="tx1">
                        <a:lumMod val="65000"/>
                        <a:lumOff val="35000"/>
                      </a:schemeClr>
                    </a:solidFill>
                    <a:latin typeface="Arial" panose="020B0604020202020204" pitchFamily="34" charset="0"/>
                    <a:cs typeface="Arial" panose="020B0604020202020204" pitchFamily="34" charset="0"/>
                  </a:rPr>
                  <a:t>Population</a:t>
                </a:r>
                <a:r>
                  <a:rPr lang="en-US" baseline="0">
                    <a:solidFill>
                      <a:schemeClr val="tx1">
                        <a:lumMod val="65000"/>
                        <a:lumOff val="35000"/>
                      </a:schemeClr>
                    </a:solidFill>
                    <a:latin typeface="Arial" panose="020B0604020202020204" pitchFamily="34" charset="0"/>
                    <a:cs typeface="Arial" panose="020B0604020202020204" pitchFamily="34" charset="0"/>
                  </a:rPr>
                  <a:t> group</a:t>
                </a:r>
                <a:endParaRPr lang="en-US">
                  <a:solidFill>
                    <a:schemeClr val="tx1">
                      <a:lumMod val="65000"/>
                      <a:lumOff val="35000"/>
                    </a:schemeClr>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6765936"/>
        <c:crosses val="autoZero"/>
        <c:auto val="1"/>
        <c:lblAlgn val="ctr"/>
        <c:lblOffset val="100"/>
        <c:noMultiLvlLbl val="0"/>
      </c:catAx>
      <c:valAx>
        <c:axId val="786765936"/>
        <c:scaling>
          <c:orientation val="minMax"/>
          <c:max val="0.4"/>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a:solidFill>
                      <a:schemeClr val="tx1">
                        <a:lumMod val="65000"/>
                        <a:lumOff val="35000"/>
                      </a:schemeClr>
                    </a:solidFill>
                    <a:latin typeface="Arial" panose="020B0604020202020204" pitchFamily="34" charset="0"/>
                    <a:cs typeface="Arial" panose="020B0604020202020204" pitchFamily="34" charset="0"/>
                  </a:rPr>
                  <a:t>Incidence of persistent disadvantage</a:t>
                </a:r>
              </a:p>
            </c:rich>
          </c:tx>
          <c:layout>
            <c:manualLayout>
              <c:xMode val="edge"/>
              <c:yMode val="edge"/>
              <c:x val="5.4603938893865332E-3"/>
              <c:y val="8.9512398966942852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ysClr val="window" lastClr="FFFFFF">
                <a:lumMod val="75000"/>
              </a:sys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6770528"/>
        <c:crosses val="autoZero"/>
        <c:crossBetween val="between"/>
      </c:valAx>
      <c:spPr>
        <a:noFill/>
        <a:ln>
          <a:noFill/>
        </a:ln>
        <a:effectLst/>
      </c:spPr>
    </c:plotArea>
    <c:legend>
      <c:legendPos val="b"/>
      <c:layout>
        <c:manualLayout>
          <c:xMode val="edge"/>
          <c:yMode val="edge"/>
          <c:x val="0.1209735604830062"/>
          <c:y val="0.92493164082272439"/>
          <c:w val="0.7955636535363092"/>
          <c:h val="5.553899631889450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35444629149905"/>
          <c:y val="3.6143571476435141E-2"/>
          <c:w val="0.87332458811034741"/>
          <c:h val="0.61058522832672857"/>
        </c:manualLayout>
      </c:layout>
      <c:barChart>
        <c:barDir val="col"/>
        <c:grouping val="clustered"/>
        <c:varyColors val="0"/>
        <c:ser>
          <c:idx val="0"/>
          <c:order val="0"/>
          <c:tx>
            <c:strRef>
              <c:f>'Fig7 &amp; Tab B4b'!$D$16</c:f>
              <c:strCache>
                <c:ptCount val="1"/>
                <c:pt idx="0">
                  <c:v>Income poor</c:v>
                </c:pt>
              </c:strCache>
            </c:strRef>
          </c:tx>
          <c:spPr>
            <a:solidFill>
              <a:srgbClr val="4298B5"/>
            </a:solidFill>
            <a:ln>
              <a:noFill/>
            </a:ln>
            <a:effectLst/>
          </c:spPr>
          <c:invertIfNegative val="0"/>
          <c:cat>
            <c:strRef>
              <c:f>'Fig7 &amp; Tab B4b'!$C$17:$C$25</c:f>
              <c:strCache>
                <c:ptCount val="9"/>
                <c:pt idx="0">
                  <c:v>Average WAHH</c:v>
                </c:pt>
                <c:pt idx="1">
                  <c:v>Asian</c:v>
                </c:pt>
                <c:pt idx="2">
                  <c:v>Māori</c:v>
                </c:pt>
                <c:pt idx="3">
                  <c:v>Pacific</c:v>
                </c:pt>
                <c:pt idx="4">
                  <c:v>Disabled</c:v>
                </c:pt>
                <c:pt idx="5">
                  <c:v>Sole parent</c:v>
                </c:pt>
                <c:pt idx="6">
                  <c:v>Public renters</c:v>
                </c:pt>
                <c:pt idx="7">
                  <c:v>No qualification</c:v>
                </c:pt>
                <c:pt idx="8">
                  <c:v>Not-working HH</c:v>
                </c:pt>
              </c:strCache>
            </c:strRef>
          </c:cat>
          <c:val>
            <c:numRef>
              <c:f>'Fig7 &amp; Tab B4b'!$D$17:$D$25</c:f>
              <c:numCache>
                <c:formatCode>0.0</c:formatCode>
                <c:ptCount val="9"/>
                <c:pt idx="0" formatCode="General">
                  <c:v>1</c:v>
                </c:pt>
                <c:pt idx="1">
                  <c:v>1.4</c:v>
                </c:pt>
                <c:pt idx="2">
                  <c:v>1.4</c:v>
                </c:pt>
                <c:pt idx="3">
                  <c:v>2.2000000000000002</c:v>
                </c:pt>
                <c:pt idx="4">
                  <c:v>1.8</c:v>
                </c:pt>
                <c:pt idx="5">
                  <c:v>2.1</c:v>
                </c:pt>
                <c:pt idx="6">
                  <c:v>5.2</c:v>
                </c:pt>
                <c:pt idx="7">
                  <c:v>2.8</c:v>
                </c:pt>
                <c:pt idx="8">
                  <c:v>5.2</c:v>
                </c:pt>
              </c:numCache>
            </c:numRef>
          </c:val>
          <c:extLst>
            <c:ext xmlns:c16="http://schemas.microsoft.com/office/drawing/2014/chart" uri="{C3380CC4-5D6E-409C-BE32-E72D297353CC}">
              <c16:uniqueId val="{00000000-A122-4248-88F1-CC29837105C2}"/>
            </c:ext>
          </c:extLst>
        </c:ser>
        <c:ser>
          <c:idx val="1"/>
          <c:order val="1"/>
          <c:tx>
            <c:strRef>
              <c:f>'Fig7 &amp; Tab B4b'!$E$16</c:f>
              <c:strCache>
                <c:ptCount val="1"/>
                <c:pt idx="0">
                  <c:v>Deprived</c:v>
                </c:pt>
              </c:strCache>
            </c:strRef>
          </c:tx>
          <c:spPr>
            <a:solidFill>
              <a:srgbClr val="A8AD00">
                <a:alpha val="50000"/>
              </a:srgbClr>
            </a:solidFill>
            <a:ln>
              <a:noFill/>
            </a:ln>
            <a:effectLst/>
          </c:spPr>
          <c:invertIfNegative val="0"/>
          <c:cat>
            <c:strRef>
              <c:f>'Fig7 &amp; Tab B4b'!$C$17:$C$25</c:f>
              <c:strCache>
                <c:ptCount val="9"/>
                <c:pt idx="0">
                  <c:v>Average WAHH</c:v>
                </c:pt>
                <c:pt idx="1">
                  <c:v>Asian</c:v>
                </c:pt>
                <c:pt idx="2">
                  <c:v>Māori</c:v>
                </c:pt>
                <c:pt idx="3">
                  <c:v>Pacific</c:v>
                </c:pt>
                <c:pt idx="4">
                  <c:v>Disabled</c:v>
                </c:pt>
                <c:pt idx="5">
                  <c:v>Sole parent</c:v>
                </c:pt>
                <c:pt idx="6">
                  <c:v>Public renters</c:v>
                </c:pt>
                <c:pt idx="7">
                  <c:v>No qualification</c:v>
                </c:pt>
                <c:pt idx="8">
                  <c:v>Not-working HH</c:v>
                </c:pt>
              </c:strCache>
            </c:strRef>
          </c:cat>
          <c:val>
            <c:numRef>
              <c:f>'Fig7 &amp; Tab B4b'!$E$17:$E$25</c:f>
              <c:numCache>
                <c:formatCode>0.0</c:formatCode>
                <c:ptCount val="9"/>
                <c:pt idx="0" formatCode="General">
                  <c:v>1</c:v>
                </c:pt>
                <c:pt idx="1">
                  <c:v>1.4</c:v>
                </c:pt>
                <c:pt idx="2">
                  <c:v>1.5</c:v>
                </c:pt>
                <c:pt idx="3">
                  <c:v>4.7</c:v>
                </c:pt>
                <c:pt idx="4">
                  <c:v>1.2</c:v>
                </c:pt>
                <c:pt idx="5">
                  <c:v>2</c:v>
                </c:pt>
                <c:pt idx="6">
                  <c:v>4.2</c:v>
                </c:pt>
                <c:pt idx="7">
                  <c:v>2.1</c:v>
                </c:pt>
                <c:pt idx="8">
                  <c:v>1.8</c:v>
                </c:pt>
              </c:numCache>
            </c:numRef>
          </c:val>
          <c:extLst>
            <c:ext xmlns:c16="http://schemas.microsoft.com/office/drawing/2014/chart" uri="{C3380CC4-5D6E-409C-BE32-E72D297353CC}">
              <c16:uniqueId val="{00000001-A122-4248-88F1-CC29837105C2}"/>
            </c:ext>
          </c:extLst>
        </c:ser>
        <c:ser>
          <c:idx val="3"/>
          <c:order val="2"/>
          <c:tx>
            <c:strRef>
              <c:f>'Fig7 &amp; Tab B4b'!$F$16</c:f>
              <c:strCache>
                <c:ptCount val="1"/>
                <c:pt idx="0">
                  <c:v>Excluded</c:v>
                </c:pt>
              </c:strCache>
            </c:strRef>
          </c:tx>
          <c:spPr>
            <a:solidFill>
              <a:srgbClr val="DC8633"/>
            </a:solidFill>
            <a:ln>
              <a:noFill/>
            </a:ln>
            <a:effectLst/>
          </c:spPr>
          <c:invertIfNegative val="0"/>
          <c:cat>
            <c:strRef>
              <c:f>'Fig7 &amp; Tab B4b'!$C$17:$C$25</c:f>
              <c:strCache>
                <c:ptCount val="9"/>
                <c:pt idx="0">
                  <c:v>Average WAHH</c:v>
                </c:pt>
                <c:pt idx="1">
                  <c:v>Asian</c:v>
                </c:pt>
                <c:pt idx="2">
                  <c:v>Māori</c:v>
                </c:pt>
                <c:pt idx="3">
                  <c:v>Pacific</c:v>
                </c:pt>
                <c:pt idx="4">
                  <c:v>Disabled</c:v>
                </c:pt>
                <c:pt idx="5">
                  <c:v>Sole parent</c:v>
                </c:pt>
                <c:pt idx="6">
                  <c:v>Public renters</c:v>
                </c:pt>
                <c:pt idx="7">
                  <c:v>No qualification</c:v>
                </c:pt>
                <c:pt idx="8">
                  <c:v>Not-working HH</c:v>
                </c:pt>
              </c:strCache>
            </c:strRef>
          </c:cat>
          <c:val>
            <c:numRef>
              <c:f>'Fig7 &amp; Tab B4b'!$F$17:$F$25</c:f>
              <c:numCache>
                <c:formatCode>0.0</c:formatCode>
                <c:ptCount val="9"/>
                <c:pt idx="0" formatCode="General">
                  <c:v>1</c:v>
                </c:pt>
                <c:pt idx="1">
                  <c:v>0.5</c:v>
                </c:pt>
                <c:pt idx="2">
                  <c:v>1.7</c:v>
                </c:pt>
                <c:pt idx="3">
                  <c:v>1.5</c:v>
                </c:pt>
                <c:pt idx="4">
                  <c:v>2.2999999999999998</c:v>
                </c:pt>
                <c:pt idx="5">
                  <c:v>2.2999999999999998</c:v>
                </c:pt>
                <c:pt idx="6">
                  <c:v>3.7</c:v>
                </c:pt>
              </c:numCache>
            </c:numRef>
          </c:val>
          <c:extLst>
            <c:ext xmlns:c16="http://schemas.microsoft.com/office/drawing/2014/chart" uri="{C3380CC4-5D6E-409C-BE32-E72D297353CC}">
              <c16:uniqueId val="{00000002-A122-4248-88F1-CC29837105C2}"/>
            </c:ext>
          </c:extLst>
        </c:ser>
        <c:ser>
          <c:idx val="2"/>
          <c:order val="3"/>
          <c:tx>
            <c:strRef>
              <c:f>'Fig7 &amp; Tab B4b'!$G$16</c:f>
              <c:strCache>
                <c:ptCount val="1"/>
                <c:pt idx="0">
                  <c:v>Simple PD</c:v>
                </c:pt>
              </c:strCache>
            </c:strRef>
          </c:tx>
          <c:spPr>
            <a:pattFill prst="pct40">
              <a:fgClr>
                <a:srgbClr val="4B9FBD"/>
              </a:fgClr>
              <a:bgClr>
                <a:sysClr val="window" lastClr="FFFFFF"/>
              </a:bgClr>
            </a:pattFill>
            <a:ln>
              <a:noFill/>
            </a:ln>
            <a:effectLst/>
          </c:spPr>
          <c:invertIfNegative val="0"/>
          <c:cat>
            <c:strRef>
              <c:f>'Fig7 &amp; Tab B4b'!$C$17:$C$25</c:f>
              <c:strCache>
                <c:ptCount val="9"/>
                <c:pt idx="0">
                  <c:v>Average WAHH</c:v>
                </c:pt>
                <c:pt idx="1">
                  <c:v>Asian</c:v>
                </c:pt>
                <c:pt idx="2">
                  <c:v>Māori</c:v>
                </c:pt>
                <c:pt idx="3">
                  <c:v>Pacific</c:v>
                </c:pt>
                <c:pt idx="4">
                  <c:v>Disabled</c:v>
                </c:pt>
                <c:pt idx="5">
                  <c:v>Sole parent</c:v>
                </c:pt>
                <c:pt idx="6">
                  <c:v>Public renters</c:v>
                </c:pt>
                <c:pt idx="7">
                  <c:v>No qualification</c:v>
                </c:pt>
                <c:pt idx="8">
                  <c:v>Not-working HH</c:v>
                </c:pt>
              </c:strCache>
            </c:strRef>
          </c:cat>
          <c:val>
            <c:numRef>
              <c:f>'Fig7 &amp; Tab B4b'!$G$17:$G$25</c:f>
              <c:numCache>
                <c:formatCode>0.0</c:formatCode>
                <c:ptCount val="9"/>
                <c:pt idx="0" formatCode="General">
                  <c:v>1</c:v>
                </c:pt>
                <c:pt idx="1">
                  <c:v>1.2</c:v>
                </c:pt>
                <c:pt idx="2">
                  <c:v>1.3</c:v>
                </c:pt>
                <c:pt idx="3">
                  <c:v>2.2999999999999998</c:v>
                </c:pt>
                <c:pt idx="4">
                  <c:v>1.5</c:v>
                </c:pt>
                <c:pt idx="5">
                  <c:v>1.8</c:v>
                </c:pt>
                <c:pt idx="6">
                  <c:v>2.4</c:v>
                </c:pt>
              </c:numCache>
            </c:numRef>
          </c:val>
          <c:extLst>
            <c:ext xmlns:c16="http://schemas.microsoft.com/office/drawing/2014/chart" uri="{C3380CC4-5D6E-409C-BE32-E72D297353CC}">
              <c16:uniqueId val="{00000003-A122-4248-88F1-CC29837105C2}"/>
            </c:ext>
          </c:extLst>
        </c:ser>
        <c:ser>
          <c:idx val="4"/>
          <c:order val="4"/>
          <c:tx>
            <c:strRef>
              <c:f>'Fig7 &amp; Tab B4b'!$H$16</c:f>
              <c:strCache>
                <c:ptCount val="1"/>
                <c:pt idx="0">
                  <c:v>Complex PD</c:v>
                </c:pt>
              </c:strCache>
            </c:strRef>
          </c:tx>
          <c:spPr>
            <a:pattFill prst="pct75">
              <a:fgClr>
                <a:sysClr val="windowText" lastClr="000000"/>
              </a:fgClr>
              <a:bgClr>
                <a:sysClr val="window" lastClr="FFFFFF"/>
              </a:bgClr>
            </a:pattFill>
            <a:ln w="19050">
              <a:solidFill>
                <a:srgbClr val="DC8633"/>
              </a:solidFill>
            </a:ln>
            <a:effectLst/>
          </c:spPr>
          <c:invertIfNegative val="0"/>
          <c:cat>
            <c:strRef>
              <c:f>'Fig7 &amp; Tab B4b'!$C$17:$C$25</c:f>
              <c:strCache>
                <c:ptCount val="9"/>
                <c:pt idx="0">
                  <c:v>Average WAHH</c:v>
                </c:pt>
                <c:pt idx="1">
                  <c:v>Asian</c:v>
                </c:pt>
                <c:pt idx="2">
                  <c:v>Māori</c:v>
                </c:pt>
                <c:pt idx="3">
                  <c:v>Pacific</c:v>
                </c:pt>
                <c:pt idx="4">
                  <c:v>Disabled</c:v>
                </c:pt>
                <c:pt idx="5">
                  <c:v>Sole parent</c:v>
                </c:pt>
                <c:pt idx="6">
                  <c:v>Public renters</c:v>
                </c:pt>
                <c:pt idx="7">
                  <c:v>No qualification</c:v>
                </c:pt>
                <c:pt idx="8">
                  <c:v>Not-working HH</c:v>
                </c:pt>
              </c:strCache>
            </c:strRef>
          </c:cat>
          <c:val>
            <c:numRef>
              <c:f>'Fig7 &amp; Tab B4b'!$H$17:$H$25</c:f>
              <c:numCache>
                <c:formatCode>0.0</c:formatCode>
                <c:ptCount val="9"/>
                <c:pt idx="0" formatCode="General">
                  <c:v>1</c:v>
                </c:pt>
                <c:pt idx="1">
                  <c:v>0.8</c:v>
                </c:pt>
                <c:pt idx="2">
                  <c:v>1.9</c:v>
                </c:pt>
                <c:pt idx="3">
                  <c:v>3.2</c:v>
                </c:pt>
                <c:pt idx="4">
                  <c:v>2.2000000000000002</c:v>
                </c:pt>
                <c:pt idx="5">
                  <c:v>2.6</c:v>
                </c:pt>
                <c:pt idx="6">
                  <c:v>6.7</c:v>
                </c:pt>
              </c:numCache>
            </c:numRef>
          </c:val>
          <c:extLst>
            <c:ext xmlns:c16="http://schemas.microsoft.com/office/drawing/2014/chart" uri="{C3380CC4-5D6E-409C-BE32-E72D297353CC}">
              <c16:uniqueId val="{00000004-A122-4248-88F1-CC29837105C2}"/>
            </c:ext>
          </c:extLst>
        </c:ser>
        <c:dLbls>
          <c:showLegendKey val="0"/>
          <c:showVal val="0"/>
          <c:showCatName val="0"/>
          <c:showSerName val="0"/>
          <c:showPercent val="0"/>
          <c:showBubbleSize val="0"/>
        </c:dLbls>
        <c:gapWidth val="150"/>
        <c:overlap val="-27"/>
        <c:axId val="429014008"/>
        <c:axId val="429014336"/>
      </c:barChart>
      <c:catAx>
        <c:axId val="429014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r>
                  <a:rPr lang="en-NZ" sz="1000" b="0" i="0" u="none" strike="noStrike" kern="1200" baseline="0">
                    <a:solidFill>
                      <a:schemeClr val="tx1">
                        <a:lumMod val="65000"/>
                        <a:lumOff val="35000"/>
                      </a:schemeClr>
                    </a:solidFill>
                    <a:latin typeface="Arial" panose="020B0604020202020204" pitchFamily="34" charset="0"/>
                    <a:cs typeface="Arial" panose="020B0604020202020204" pitchFamily="34" charset="0"/>
                  </a:rPr>
                  <a:t>Population group</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29014336"/>
        <c:crosses val="autoZero"/>
        <c:auto val="1"/>
        <c:lblAlgn val="ctr"/>
        <c:lblOffset val="100"/>
        <c:noMultiLvlLbl val="0"/>
      </c:catAx>
      <c:valAx>
        <c:axId val="429014336"/>
        <c:scaling>
          <c:orientation val="minMax"/>
          <c:max val="7"/>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r>
                  <a:rPr lang="en-NZ" sz="1000" b="0" i="0" u="none" strike="noStrike" kern="1200" baseline="0">
                    <a:solidFill>
                      <a:schemeClr val="tx1">
                        <a:lumMod val="65000"/>
                        <a:lumOff val="35000"/>
                      </a:schemeClr>
                    </a:solidFill>
                    <a:latin typeface="Arial" panose="020B0604020202020204" pitchFamily="34" charset="0"/>
                    <a:cs typeface="Arial" panose="020B0604020202020204" pitchFamily="34" charset="0"/>
                  </a:rPr>
                  <a:t>Likelihood ratio of persistent disadvantage</a:t>
                </a:r>
                <a:endParaRPr lang="en-NZ" sz="1000">
                  <a:solidFill>
                    <a:schemeClr val="tx1">
                      <a:lumMod val="65000"/>
                      <a:lumOff val="35000"/>
                    </a:schemeClr>
                  </a:solidFill>
                </a:endParaRPr>
              </a:p>
            </c:rich>
          </c:tx>
          <c:layout>
            <c:manualLayout>
              <c:xMode val="edge"/>
              <c:yMode val="edge"/>
              <c:x val="1.6960702253202585E-2"/>
              <c:y val="3.614357147643514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title>
        <c:numFmt formatCode="0.0" sourceLinked="0"/>
        <c:majorTickMark val="none"/>
        <c:minorTickMark val="none"/>
        <c:tickLblPos val="nextTo"/>
        <c:spPr>
          <a:solidFill>
            <a:sysClr val="window" lastClr="FFFFFF"/>
          </a:solidFill>
          <a:ln>
            <a:solidFill>
              <a:sysClr val="window" lastClr="FFFFFF">
                <a:lumMod val="75000"/>
              </a:sys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29014008"/>
        <c:crosses val="autoZero"/>
        <c:crossBetween val="between"/>
        <c:majorUnit val="1"/>
      </c:valAx>
      <c:spPr>
        <a:noFill/>
        <a:ln>
          <a:noFill/>
        </a:ln>
        <a:effectLst/>
      </c:spPr>
    </c:plotArea>
    <c:legend>
      <c:legendPos val="b"/>
      <c:layout>
        <c:manualLayout>
          <c:xMode val="edge"/>
          <c:yMode val="edge"/>
          <c:x val="0.12403348202883387"/>
          <c:y val="0.88924103933077736"/>
          <c:w val="0.77030100906162247"/>
          <c:h val="9.50956252307483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'[4]3points'!$A$2</c:f>
              <c:strCache>
                <c:ptCount val="1"/>
                <c:pt idx="0">
                  <c:v>None</c:v>
                </c:pt>
              </c:strCache>
            </c:strRef>
          </c:tx>
          <c:spPr>
            <a:solidFill>
              <a:srgbClr val="4B9FBD"/>
            </a:solidFill>
            <a:ln>
              <a:noFill/>
            </a:ln>
            <a:effectLst/>
          </c:spPr>
          <c:invertIfNegative val="0"/>
          <c:cat>
            <c:strRef>
              <c:f>'[4]3points'!$B$1:$AF$1</c:f>
              <c:strCache>
                <c:ptCount val="31"/>
                <c:pt idx="0">
                  <c:v>Working</c:v>
                </c:pt>
                <c:pt idx="1">
                  <c:v>Not-working</c:v>
                </c:pt>
                <c:pt idx="3">
                  <c:v>No qualificationss</c:v>
                </c:pt>
                <c:pt idx="4">
                  <c:v>High school</c:v>
                </c:pt>
                <c:pt idx="5">
                  <c:v>Post-school</c:v>
                </c:pt>
                <c:pt idx="6">
                  <c:v>University</c:v>
                </c:pt>
                <c:pt idx="8">
                  <c:v>Public renter</c:v>
                </c:pt>
                <c:pt idx="9">
                  <c:v>Private renter</c:v>
                </c:pt>
                <c:pt idx="10">
                  <c:v>Owner</c:v>
                </c:pt>
                <c:pt idx="12">
                  <c:v>Multi-family HH</c:v>
                </c:pt>
                <c:pt idx="13">
                  <c:v>One family HH</c:v>
                </c:pt>
                <c:pt idx="15">
                  <c:v>Unrelated people</c:v>
                </c:pt>
                <c:pt idx="16">
                  <c:v>With adult children</c:v>
                </c:pt>
                <c:pt idx="17">
                  <c:v>Sole parent</c:v>
                </c:pt>
                <c:pt idx="18">
                  <c:v>Couple parent</c:v>
                </c:pt>
                <c:pt idx="19">
                  <c:v>Couple only</c:v>
                </c:pt>
                <c:pt idx="21">
                  <c:v>Not disabled</c:v>
                </c:pt>
                <c:pt idx="22">
                  <c:v>Disabled</c:v>
                </c:pt>
                <c:pt idx="24">
                  <c:v>Asian</c:v>
                </c:pt>
                <c:pt idx="25">
                  <c:v>Pacific</c:v>
                </c:pt>
                <c:pt idx="26">
                  <c:v>Māori</c:v>
                </c:pt>
                <c:pt idx="27">
                  <c:v>European</c:v>
                </c:pt>
                <c:pt idx="30">
                  <c:v>Average</c:v>
                </c:pt>
              </c:strCache>
            </c:strRef>
          </c:cat>
          <c:val>
            <c:numRef>
              <c:f>'[4]3points'!$B$2:$AF$2</c:f>
              <c:numCache>
                <c:formatCode>General</c:formatCode>
                <c:ptCount val="31"/>
                <c:pt idx="0">
                  <c:v>0.74199999999999999</c:v>
                </c:pt>
                <c:pt idx="1">
                  <c:v>0.20300000000000001</c:v>
                </c:pt>
                <c:pt idx="3">
                  <c:v>0.46130000000000004</c:v>
                </c:pt>
                <c:pt idx="4">
                  <c:v>0.61549999999999994</c:v>
                </c:pt>
                <c:pt idx="5">
                  <c:v>0.72510000000000008</c:v>
                </c:pt>
                <c:pt idx="6">
                  <c:v>0.8044</c:v>
                </c:pt>
                <c:pt idx="8">
                  <c:v>0.29049999999999998</c:v>
                </c:pt>
                <c:pt idx="9">
                  <c:v>0.66090000000000004</c:v>
                </c:pt>
                <c:pt idx="10">
                  <c:v>0.76560000000000006</c:v>
                </c:pt>
                <c:pt idx="12">
                  <c:v>0.65289350000000002</c:v>
                </c:pt>
                <c:pt idx="13">
                  <c:v>0.71991309999999997</c:v>
                </c:pt>
                <c:pt idx="15">
                  <c:v>0.69129999999999991</c:v>
                </c:pt>
                <c:pt idx="16">
                  <c:v>0.74470000000000003</c:v>
                </c:pt>
                <c:pt idx="17">
                  <c:v>0.47810000000000002</c:v>
                </c:pt>
                <c:pt idx="18">
                  <c:v>0.72250000000000003</c:v>
                </c:pt>
                <c:pt idx="19">
                  <c:v>0.77769999999999995</c:v>
                </c:pt>
                <c:pt idx="21">
                  <c:v>0.71329030000000004</c:v>
                </c:pt>
                <c:pt idx="22">
                  <c:v>0.57208110000000001</c:v>
                </c:pt>
                <c:pt idx="24">
                  <c:v>0.63565340000000004</c:v>
                </c:pt>
                <c:pt idx="25">
                  <c:v>0.5735401</c:v>
                </c:pt>
                <c:pt idx="26">
                  <c:v>0.6332141</c:v>
                </c:pt>
                <c:pt idx="27">
                  <c:v>0.75256120000000004</c:v>
                </c:pt>
                <c:pt idx="30">
                  <c:v>0.68900000000000006</c:v>
                </c:pt>
              </c:numCache>
            </c:numRef>
          </c:val>
          <c:extLst>
            <c:ext xmlns:c16="http://schemas.microsoft.com/office/drawing/2014/chart" uri="{C3380CC4-5D6E-409C-BE32-E72D297353CC}">
              <c16:uniqueId val="{00000000-EDDB-4253-B41E-078B13B38CC1}"/>
            </c:ext>
          </c:extLst>
        </c:ser>
        <c:ser>
          <c:idx val="1"/>
          <c:order val="1"/>
          <c:tx>
            <c:strRef>
              <c:f>'[4]3points'!$A$3</c:f>
              <c:strCache>
                <c:ptCount val="1"/>
                <c:pt idx="0">
                  <c:v>One</c:v>
                </c:pt>
              </c:strCache>
            </c:strRef>
          </c:tx>
          <c:spPr>
            <a:solidFill>
              <a:srgbClr val="92D050"/>
            </a:solidFill>
            <a:ln>
              <a:noFill/>
            </a:ln>
            <a:effectLst/>
          </c:spPr>
          <c:invertIfNegative val="0"/>
          <c:cat>
            <c:strRef>
              <c:f>'[4]3points'!$B$1:$AF$1</c:f>
              <c:strCache>
                <c:ptCount val="31"/>
                <c:pt idx="0">
                  <c:v>Working</c:v>
                </c:pt>
                <c:pt idx="1">
                  <c:v>Not-working</c:v>
                </c:pt>
                <c:pt idx="3">
                  <c:v>No qualificationss</c:v>
                </c:pt>
                <c:pt idx="4">
                  <c:v>High school</c:v>
                </c:pt>
                <c:pt idx="5">
                  <c:v>Post-school</c:v>
                </c:pt>
                <c:pt idx="6">
                  <c:v>University</c:v>
                </c:pt>
                <c:pt idx="8">
                  <c:v>Public renter</c:v>
                </c:pt>
                <c:pt idx="9">
                  <c:v>Private renter</c:v>
                </c:pt>
                <c:pt idx="10">
                  <c:v>Owner</c:v>
                </c:pt>
                <c:pt idx="12">
                  <c:v>Multi-family HH</c:v>
                </c:pt>
                <c:pt idx="13">
                  <c:v>One family HH</c:v>
                </c:pt>
                <c:pt idx="15">
                  <c:v>Unrelated people</c:v>
                </c:pt>
                <c:pt idx="16">
                  <c:v>With adult children</c:v>
                </c:pt>
                <c:pt idx="17">
                  <c:v>Sole parent</c:v>
                </c:pt>
                <c:pt idx="18">
                  <c:v>Couple parent</c:v>
                </c:pt>
                <c:pt idx="19">
                  <c:v>Couple only</c:v>
                </c:pt>
                <c:pt idx="21">
                  <c:v>Not disabled</c:v>
                </c:pt>
                <c:pt idx="22">
                  <c:v>Disabled</c:v>
                </c:pt>
                <c:pt idx="24">
                  <c:v>Asian</c:v>
                </c:pt>
                <c:pt idx="25">
                  <c:v>Pacific</c:v>
                </c:pt>
                <c:pt idx="26">
                  <c:v>Māori</c:v>
                </c:pt>
                <c:pt idx="27">
                  <c:v>European</c:v>
                </c:pt>
                <c:pt idx="30">
                  <c:v>Average</c:v>
                </c:pt>
              </c:strCache>
            </c:strRef>
          </c:cat>
          <c:val>
            <c:numRef>
              <c:f>'[4]3points'!$B$3:$AF$3</c:f>
              <c:numCache>
                <c:formatCode>General</c:formatCode>
                <c:ptCount val="31"/>
                <c:pt idx="0">
                  <c:v>0.14899999999999999</c:v>
                </c:pt>
                <c:pt idx="1">
                  <c:v>0.28699999999999998</c:v>
                </c:pt>
                <c:pt idx="3">
                  <c:v>0.22870000000000001</c:v>
                </c:pt>
                <c:pt idx="4">
                  <c:v>0.1948</c:v>
                </c:pt>
                <c:pt idx="5">
                  <c:v>0.15079999999999999</c:v>
                </c:pt>
                <c:pt idx="6">
                  <c:v>0.1234</c:v>
                </c:pt>
                <c:pt idx="8">
                  <c:v>0.1946</c:v>
                </c:pt>
                <c:pt idx="9">
                  <c:v>0.19020000000000001</c:v>
                </c:pt>
                <c:pt idx="10">
                  <c:v>0.13800000000000001</c:v>
                </c:pt>
                <c:pt idx="12">
                  <c:v>0.18095169999999999</c:v>
                </c:pt>
                <c:pt idx="13">
                  <c:v>0.15403710000000001</c:v>
                </c:pt>
                <c:pt idx="15">
                  <c:v>0.1512</c:v>
                </c:pt>
                <c:pt idx="16">
                  <c:v>0.14910000000000001</c:v>
                </c:pt>
                <c:pt idx="17">
                  <c:v>0.28360000000000002</c:v>
                </c:pt>
                <c:pt idx="18">
                  <c:v>0.1502</c:v>
                </c:pt>
                <c:pt idx="19">
                  <c:v>0.11710000000000001</c:v>
                </c:pt>
                <c:pt idx="21">
                  <c:v>0.1568292</c:v>
                </c:pt>
                <c:pt idx="22">
                  <c:v>0.18089720000000001</c:v>
                </c:pt>
                <c:pt idx="24">
                  <c:v>0.1950943</c:v>
                </c:pt>
                <c:pt idx="25">
                  <c:v>0.17135529999999999</c:v>
                </c:pt>
                <c:pt idx="26">
                  <c:v>0.18860850000000001</c:v>
                </c:pt>
                <c:pt idx="27">
                  <c:v>0.14374419999999999</c:v>
                </c:pt>
                <c:pt idx="30">
                  <c:v>0.16699999999999998</c:v>
                </c:pt>
              </c:numCache>
            </c:numRef>
          </c:val>
          <c:extLst>
            <c:ext xmlns:c16="http://schemas.microsoft.com/office/drawing/2014/chart" uri="{C3380CC4-5D6E-409C-BE32-E72D297353CC}">
              <c16:uniqueId val="{00000001-EDDB-4253-B41E-078B13B38CC1}"/>
            </c:ext>
          </c:extLst>
        </c:ser>
        <c:ser>
          <c:idx val="2"/>
          <c:order val="2"/>
          <c:tx>
            <c:strRef>
              <c:f>'[4]3points'!$A$4</c:f>
              <c:strCache>
                <c:ptCount val="1"/>
                <c:pt idx="0">
                  <c:v>Two</c:v>
                </c:pt>
              </c:strCache>
            </c:strRef>
          </c:tx>
          <c:spPr>
            <a:solidFill>
              <a:schemeClr val="accent4"/>
            </a:solidFill>
            <a:ln>
              <a:noFill/>
            </a:ln>
            <a:effectLst/>
          </c:spPr>
          <c:invertIfNegative val="0"/>
          <c:cat>
            <c:strRef>
              <c:f>'[4]3points'!$B$1:$AF$1</c:f>
              <c:strCache>
                <c:ptCount val="31"/>
                <c:pt idx="0">
                  <c:v>Working</c:v>
                </c:pt>
                <c:pt idx="1">
                  <c:v>Not-working</c:v>
                </c:pt>
                <c:pt idx="3">
                  <c:v>No qualificationss</c:v>
                </c:pt>
                <c:pt idx="4">
                  <c:v>High school</c:v>
                </c:pt>
                <c:pt idx="5">
                  <c:v>Post-school</c:v>
                </c:pt>
                <c:pt idx="6">
                  <c:v>University</c:v>
                </c:pt>
                <c:pt idx="8">
                  <c:v>Public renter</c:v>
                </c:pt>
                <c:pt idx="9">
                  <c:v>Private renter</c:v>
                </c:pt>
                <c:pt idx="10">
                  <c:v>Owner</c:v>
                </c:pt>
                <c:pt idx="12">
                  <c:v>Multi-family HH</c:v>
                </c:pt>
                <c:pt idx="13">
                  <c:v>One family HH</c:v>
                </c:pt>
                <c:pt idx="15">
                  <c:v>Unrelated people</c:v>
                </c:pt>
                <c:pt idx="16">
                  <c:v>With adult children</c:v>
                </c:pt>
                <c:pt idx="17">
                  <c:v>Sole parent</c:v>
                </c:pt>
                <c:pt idx="18">
                  <c:v>Couple parent</c:v>
                </c:pt>
                <c:pt idx="19">
                  <c:v>Couple only</c:v>
                </c:pt>
                <c:pt idx="21">
                  <c:v>Not disabled</c:v>
                </c:pt>
                <c:pt idx="22">
                  <c:v>Disabled</c:v>
                </c:pt>
                <c:pt idx="24">
                  <c:v>Asian</c:v>
                </c:pt>
                <c:pt idx="25">
                  <c:v>Pacific</c:v>
                </c:pt>
                <c:pt idx="26">
                  <c:v>Māori</c:v>
                </c:pt>
                <c:pt idx="27">
                  <c:v>European</c:v>
                </c:pt>
                <c:pt idx="30">
                  <c:v>Average</c:v>
                </c:pt>
              </c:strCache>
            </c:strRef>
          </c:cat>
          <c:val>
            <c:numRef>
              <c:f>'[4]3points'!$B$4:$AF$4</c:f>
              <c:numCache>
                <c:formatCode>General</c:formatCode>
                <c:ptCount val="31"/>
                <c:pt idx="0">
                  <c:v>7.3999999999999996E-2</c:v>
                </c:pt>
                <c:pt idx="1">
                  <c:v>0.248</c:v>
                </c:pt>
                <c:pt idx="3">
                  <c:v>0.15620000000000001</c:v>
                </c:pt>
                <c:pt idx="4">
                  <c:v>0.12369999999999999</c:v>
                </c:pt>
                <c:pt idx="5">
                  <c:v>8.3000000000000004E-2</c:v>
                </c:pt>
                <c:pt idx="6">
                  <c:v>4.7100000000000003E-2</c:v>
                </c:pt>
                <c:pt idx="8">
                  <c:v>0.2218</c:v>
                </c:pt>
                <c:pt idx="9">
                  <c:v>0.1027</c:v>
                </c:pt>
                <c:pt idx="10">
                  <c:v>6.5700000000000008E-2</c:v>
                </c:pt>
                <c:pt idx="12">
                  <c:v>0.1053907</c:v>
                </c:pt>
                <c:pt idx="13">
                  <c:v>8.1033799999999989E-2</c:v>
                </c:pt>
                <c:pt idx="15">
                  <c:v>9.0399999999999994E-2</c:v>
                </c:pt>
                <c:pt idx="16">
                  <c:v>7.4900000000000008E-2</c:v>
                </c:pt>
                <c:pt idx="17">
                  <c:v>0.1462</c:v>
                </c:pt>
                <c:pt idx="18">
                  <c:v>8.0299999999999996E-2</c:v>
                </c:pt>
                <c:pt idx="19">
                  <c:v>7.1399999999999991E-2</c:v>
                </c:pt>
                <c:pt idx="21">
                  <c:v>8.2811899999999994E-2</c:v>
                </c:pt>
                <c:pt idx="22">
                  <c:v>0.1473949</c:v>
                </c:pt>
                <c:pt idx="24">
                  <c:v>0.1036432</c:v>
                </c:pt>
                <c:pt idx="25">
                  <c:v>0.1468054</c:v>
                </c:pt>
                <c:pt idx="26">
                  <c:v>0.1102297</c:v>
                </c:pt>
                <c:pt idx="27">
                  <c:v>6.6639400000000001E-2</c:v>
                </c:pt>
                <c:pt idx="30">
                  <c:v>9.5000000000000001E-2</c:v>
                </c:pt>
              </c:numCache>
            </c:numRef>
          </c:val>
          <c:extLst>
            <c:ext xmlns:c16="http://schemas.microsoft.com/office/drawing/2014/chart" uri="{C3380CC4-5D6E-409C-BE32-E72D297353CC}">
              <c16:uniqueId val="{00000002-EDDB-4253-B41E-078B13B38CC1}"/>
            </c:ext>
          </c:extLst>
        </c:ser>
        <c:ser>
          <c:idx val="3"/>
          <c:order val="3"/>
          <c:tx>
            <c:strRef>
              <c:f>'[4]3points'!$A$5</c:f>
              <c:strCache>
                <c:ptCount val="1"/>
                <c:pt idx="0">
                  <c:v>Three</c:v>
                </c:pt>
              </c:strCache>
            </c:strRef>
          </c:tx>
          <c:spPr>
            <a:solidFill>
              <a:schemeClr val="accent5">
                <a:lumMod val="40000"/>
                <a:lumOff val="60000"/>
              </a:schemeClr>
            </a:solidFill>
            <a:ln>
              <a:noFill/>
            </a:ln>
            <a:effectLst/>
          </c:spPr>
          <c:invertIfNegative val="0"/>
          <c:cat>
            <c:strRef>
              <c:f>'[4]3points'!$B$1:$AF$1</c:f>
              <c:strCache>
                <c:ptCount val="31"/>
                <c:pt idx="0">
                  <c:v>Working</c:v>
                </c:pt>
                <c:pt idx="1">
                  <c:v>Not-working</c:v>
                </c:pt>
                <c:pt idx="3">
                  <c:v>No qualificationss</c:v>
                </c:pt>
                <c:pt idx="4">
                  <c:v>High school</c:v>
                </c:pt>
                <c:pt idx="5">
                  <c:v>Post-school</c:v>
                </c:pt>
                <c:pt idx="6">
                  <c:v>University</c:v>
                </c:pt>
                <c:pt idx="8">
                  <c:v>Public renter</c:v>
                </c:pt>
                <c:pt idx="9">
                  <c:v>Private renter</c:v>
                </c:pt>
                <c:pt idx="10">
                  <c:v>Owner</c:v>
                </c:pt>
                <c:pt idx="12">
                  <c:v>Multi-family HH</c:v>
                </c:pt>
                <c:pt idx="13">
                  <c:v>One family HH</c:v>
                </c:pt>
                <c:pt idx="15">
                  <c:v>Unrelated people</c:v>
                </c:pt>
                <c:pt idx="16">
                  <c:v>With adult children</c:v>
                </c:pt>
                <c:pt idx="17">
                  <c:v>Sole parent</c:v>
                </c:pt>
                <c:pt idx="18">
                  <c:v>Couple parent</c:v>
                </c:pt>
                <c:pt idx="19">
                  <c:v>Couple only</c:v>
                </c:pt>
                <c:pt idx="21">
                  <c:v>Not disabled</c:v>
                </c:pt>
                <c:pt idx="22">
                  <c:v>Disabled</c:v>
                </c:pt>
                <c:pt idx="24">
                  <c:v>Asian</c:v>
                </c:pt>
                <c:pt idx="25">
                  <c:v>Pacific</c:v>
                </c:pt>
                <c:pt idx="26">
                  <c:v>Māori</c:v>
                </c:pt>
                <c:pt idx="27">
                  <c:v>European</c:v>
                </c:pt>
                <c:pt idx="30">
                  <c:v>Average</c:v>
                </c:pt>
              </c:strCache>
            </c:strRef>
          </c:cat>
          <c:val>
            <c:numRef>
              <c:f>'[4]3points'!$B$5:$AF$5</c:f>
              <c:numCache>
                <c:formatCode>General</c:formatCode>
                <c:ptCount val="31"/>
                <c:pt idx="0">
                  <c:v>3.5000000000000003E-2</c:v>
                </c:pt>
                <c:pt idx="1">
                  <c:v>0.26200000000000001</c:v>
                </c:pt>
                <c:pt idx="3">
                  <c:v>0.15380000000000002</c:v>
                </c:pt>
                <c:pt idx="4">
                  <c:v>6.6000000000000003E-2</c:v>
                </c:pt>
                <c:pt idx="5">
                  <c:v>4.1200000000000001E-2</c:v>
                </c:pt>
                <c:pt idx="6">
                  <c:v>2.5099999999999997E-2</c:v>
                </c:pt>
                <c:pt idx="8">
                  <c:v>0.29299999999999998</c:v>
                </c:pt>
                <c:pt idx="9">
                  <c:v>4.6100000000000002E-2</c:v>
                </c:pt>
                <c:pt idx="10">
                  <c:v>3.0699999999999998E-2</c:v>
                </c:pt>
                <c:pt idx="12">
                  <c:v>6.0764100000000001E-2</c:v>
                </c:pt>
                <c:pt idx="13">
                  <c:v>4.5016E-2</c:v>
                </c:pt>
                <c:pt idx="15">
                  <c:v>6.7000000000000004E-2</c:v>
                </c:pt>
                <c:pt idx="16">
                  <c:v>3.1300000000000001E-2</c:v>
                </c:pt>
                <c:pt idx="17">
                  <c:v>9.2100000000000015E-2</c:v>
                </c:pt>
                <c:pt idx="18">
                  <c:v>4.7E-2</c:v>
                </c:pt>
                <c:pt idx="19">
                  <c:v>3.3799999999999997E-2</c:v>
                </c:pt>
                <c:pt idx="21">
                  <c:v>4.7068600000000002E-2</c:v>
                </c:pt>
                <c:pt idx="22">
                  <c:v>9.9626800000000001E-2</c:v>
                </c:pt>
                <c:pt idx="24">
                  <c:v>6.5609100000000004E-2</c:v>
                </c:pt>
                <c:pt idx="25">
                  <c:v>0.1082991</c:v>
                </c:pt>
                <c:pt idx="26">
                  <c:v>6.7947599999999997E-2</c:v>
                </c:pt>
                <c:pt idx="27">
                  <c:v>3.7055200000000003E-2</c:v>
                </c:pt>
                <c:pt idx="30">
                  <c:v>4.9000000000000002E-2</c:v>
                </c:pt>
              </c:numCache>
            </c:numRef>
          </c:val>
          <c:extLst>
            <c:ext xmlns:c16="http://schemas.microsoft.com/office/drawing/2014/chart" uri="{C3380CC4-5D6E-409C-BE32-E72D297353CC}">
              <c16:uniqueId val="{00000003-EDDB-4253-B41E-078B13B38CC1}"/>
            </c:ext>
          </c:extLst>
        </c:ser>
        <c:dLbls>
          <c:showLegendKey val="0"/>
          <c:showVal val="0"/>
          <c:showCatName val="0"/>
          <c:showSerName val="0"/>
          <c:showPercent val="0"/>
          <c:showBubbleSize val="0"/>
        </c:dLbls>
        <c:gapWidth val="150"/>
        <c:overlap val="100"/>
        <c:axId val="872078680"/>
        <c:axId val="872074000"/>
      </c:barChart>
      <c:catAx>
        <c:axId val="872078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
                <a:ea typeface="+mn-ea"/>
                <a:cs typeface="+mn-cs"/>
              </a:defRPr>
            </a:pPr>
            <a:endParaRPr lang="en-US"/>
          </a:p>
        </c:txPr>
        <c:crossAx val="872074000"/>
        <c:crosses val="autoZero"/>
        <c:auto val="1"/>
        <c:lblAlgn val="ctr"/>
        <c:lblOffset val="100"/>
        <c:noMultiLvlLbl val="0"/>
      </c:catAx>
      <c:valAx>
        <c:axId val="872074000"/>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venirMaoriBold" panose="020B0703020203020204" pitchFamily="34" charset="0"/>
                    <a:ea typeface="+mn-ea"/>
                    <a:cs typeface="+mn-cs"/>
                  </a:defRPr>
                </a:pPr>
                <a:r>
                  <a:rPr lang="en-NZ" b="1">
                    <a:latin typeface="AvenirMaoriBold" panose="020B0703020203020204" pitchFamily="34" charset="0"/>
                  </a:rPr>
                  <a:t>Number of times in income poverty</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venirMaoriBold" panose="020B0703020203020204" pitchFamily="34"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2078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venirMaoriBold" panose="020B0703020203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513920554908362"/>
          <c:y val="1.9549669719768095E-2"/>
          <c:w val="0.61830671180967711"/>
          <c:h val="0.88502359817326737"/>
        </c:manualLayout>
      </c:layout>
      <c:barChart>
        <c:barDir val="bar"/>
        <c:grouping val="clustered"/>
        <c:varyColors val="0"/>
        <c:ser>
          <c:idx val="0"/>
          <c:order val="0"/>
          <c:tx>
            <c:strRef>
              <c:f>'Fig9 &amp; B2 - Tab B5a &amp; b'!$O$23:$O$24</c:f>
              <c:strCache>
                <c:ptCount val="2"/>
                <c:pt idx="0">
                  <c:v>Persistently excluded</c:v>
                </c:pt>
              </c:strCache>
            </c:strRef>
          </c:tx>
          <c:spPr>
            <a:solidFill>
              <a:schemeClr val="accent1"/>
            </a:solidFill>
            <a:ln>
              <a:noFill/>
            </a:ln>
            <a:effectLst/>
          </c:spPr>
          <c:invertIfNegative val="0"/>
          <c:cat>
            <c:strRef>
              <c:f>'Fig9 &amp; B2 - Tab B5a &amp; b'!$N$25:$N$62</c:f>
              <c:strCache>
                <c:ptCount val="38"/>
                <c:pt idx="0">
                  <c:v>Not-working HH</c:v>
                </c:pt>
                <c:pt idx="1">
                  <c:v>Working HH</c:v>
                </c:pt>
                <c:pt idx="3">
                  <c:v>No qualification</c:v>
                </c:pt>
                <c:pt idx="4">
                  <c:v>High school</c:v>
                </c:pt>
                <c:pt idx="5">
                  <c:v>Post-secondary</c:v>
                </c:pt>
                <c:pt idx="6">
                  <c:v>University</c:v>
                </c:pt>
                <c:pt idx="8">
                  <c:v>Public renters</c:v>
                </c:pt>
                <c:pt idx="9">
                  <c:v>Private renters</c:v>
                </c:pt>
                <c:pt idx="10">
                  <c:v>Owners</c:v>
                </c:pt>
                <c:pt idx="12">
                  <c:v>Multiple family HH</c:v>
                </c:pt>
                <c:pt idx="13">
                  <c:v>One family HH</c:v>
                </c:pt>
                <c:pt idx="15">
                  <c:v>Unrelated people</c:v>
                </c:pt>
                <c:pt idx="16">
                  <c:v>Family with adult children</c:v>
                </c:pt>
                <c:pt idx="17">
                  <c:v>Sole parent</c:v>
                </c:pt>
                <c:pt idx="18">
                  <c:v>Couple parents</c:v>
                </c:pt>
                <c:pt idx="19">
                  <c:v>Couple only</c:v>
                </c:pt>
                <c:pt idx="21">
                  <c:v>Disabled</c:v>
                </c:pt>
                <c:pt idx="22">
                  <c:v>Not disabled</c:v>
                </c:pt>
                <c:pt idx="24">
                  <c:v>Asian</c:v>
                </c:pt>
                <c:pt idx="25">
                  <c:v>Pacific</c:v>
                </c:pt>
                <c:pt idx="26">
                  <c:v>Māori</c:v>
                </c:pt>
                <c:pt idx="27">
                  <c:v>European</c:v>
                </c:pt>
                <c:pt idx="29">
                  <c:v>Age 65+ in WAHH</c:v>
                </c:pt>
                <c:pt idx="30">
                  <c:v>Age 55-64</c:v>
                </c:pt>
                <c:pt idx="31">
                  <c:v>Age 45-54</c:v>
                </c:pt>
                <c:pt idx="32">
                  <c:v>Age 25-44</c:v>
                </c:pt>
                <c:pt idx="33">
                  <c:v>Age 18-24 in WAHH</c:v>
                </c:pt>
                <c:pt idx="34">
                  <c:v>Age 13-17</c:v>
                </c:pt>
                <c:pt idx="35">
                  <c:v>Age 0-12</c:v>
                </c:pt>
                <c:pt idx="37">
                  <c:v>Average WAHH</c:v>
                </c:pt>
              </c:strCache>
            </c:strRef>
          </c:cat>
          <c:val>
            <c:numRef>
              <c:f>'Fig9 &amp; B2 - Tab B5a &amp; b'!$O$25:$O$62</c:f>
              <c:numCache>
                <c:formatCode>0.0%</c:formatCode>
                <c:ptCount val="38"/>
                <c:pt idx="1">
                  <c:v>5.8999999999999997E-2</c:v>
                </c:pt>
                <c:pt idx="4">
                  <c:v>0.1</c:v>
                </c:pt>
                <c:pt idx="5">
                  <c:v>5.5E-2</c:v>
                </c:pt>
                <c:pt idx="6">
                  <c:v>2.3E-2</c:v>
                </c:pt>
                <c:pt idx="8">
                  <c:v>0.32900000000000001</c:v>
                </c:pt>
                <c:pt idx="9">
                  <c:v>0.11899999999999999</c:v>
                </c:pt>
                <c:pt idx="10">
                  <c:v>5.1999999999999998E-2</c:v>
                </c:pt>
                <c:pt idx="12">
                  <c:v>0.08</c:v>
                </c:pt>
                <c:pt idx="13">
                  <c:v>7.5999999999999998E-2</c:v>
                </c:pt>
                <c:pt idx="15">
                  <c:v>0.22</c:v>
                </c:pt>
                <c:pt idx="16">
                  <c:v>0.11600000000000001</c:v>
                </c:pt>
                <c:pt idx="17">
                  <c:v>0.20100000000000001</c:v>
                </c:pt>
                <c:pt idx="18">
                  <c:v>4.2999999999999997E-2</c:v>
                </c:pt>
                <c:pt idx="19">
                  <c:v>9.4E-2</c:v>
                </c:pt>
                <c:pt idx="21">
                  <c:v>0.20799999999999999</c:v>
                </c:pt>
                <c:pt idx="22">
                  <c:v>8.4000000000000005E-2</c:v>
                </c:pt>
                <c:pt idx="24">
                  <c:v>4.1000000000000002E-2</c:v>
                </c:pt>
                <c:pt idx="25">
                  <c:v>0.13400000000000001</c:v>
                </c:pt>
                <c:pt idx="26">
                  <c:v>0.152</c:v>
                </c:pt>
                <c:pt idx="27">
                  <c:v>8.1000000000000003E-2</c:v>
                </c:pt>
                <c:pt idx="29">
                  <c:v>0.20799999999999999</c:v>
                </c:pt>
                <c:pt idx="30">
                  <c:v>0.157</c:v>
                </c:pt>
                <c:pt idx="31">
                  <c:v>0.107</c:v>
                </c:pt>
                <c:pt idx="32">
                  <c:v>8.2000000000000003E-2</c:v>
                </c:pt>
                <c:pt idx="33">
                  <c:v>4.5999999999999999E-2</c:v>
                </c:pt>
                <c:pt idx="34">
                  <c:v>3.5000000000000003E-2</c:v>
                </c:pt>
                <c:pt idx="35">
                  <c:v>8.3000000000000004E-2</c:v>
                </c:pt>
                <c:pt idx="37">
                  <c:v>8.8999999999999996E-2</c:v>
                </c:pt>
              </c:numCache>
            </c:numRef>
          </c:val>
          <c:extLst>
            <c:ext xmlns:c16="http://schemas.microsoft.com/office/drawing/2014/chart" uri="{C3380CC4-5D6E-409C-BE32-E72D297353CC}">
              <c16:uniqueId val="{00000000-1398-4747-B26C-B8E016E9F85D}"/>
            </c:ext>
          </c:extLst>
        </c:ser>
        <c:ser>
          <c:idx val="1"/>
          <c:order val="1"/>
          <c:tx>
            <c:strRef>
              <c:f>'Fig9 &amp; B2 - Tab B5a &amp; b'!$P$23:$P$24</c:f>
              <c:strCache>
                <c:ptCount val="2"/>
                <c:pt idx="0">
                  <c:v>Persistently  deprived</c:v>
                </c:pt>
              </c:strCache>
            </c:strRef>
          </c:tx>
          <c:spPr>
            <a:solidFill>
              <a:schemeClr val="accent2"/>
            </a:solidFill>
            <a:ln>
              <a:noFill/>
            </a:ln>
            <a:effectLst/>
          </c:spPr>
          <c:invertIfNegative val="0"/>
          <c:cat>
            <c:strRef>
              <c:f>'Fig9 &amp; B2 - Tab B5a &amp; b'!$N$25:$N$62</c:f>
              <c:strCache>
                <c:ptCount val="38"/>
                <c:pt idx="0">
                  <c:v>Not-working HH</c:v>
                </c:pt>
                <c:pt idx="1">
                  <c:v>Working HH</c:v>
                </c:pt>
                <c:pt idx="3">
                  <c:v>No qualification</c:v>
                </c:pt>
                <c:pt idx="4">
                  <c:v>High school</c:v>
                </c:pt>
                <c:pt idx="5">
                  <c:v>Post-secondary</c:v>
                </c:pt>
                <c:pt idx="6">
                  <c:v>University</c:v>
                </c:pt>
                <c:pt idx="8">
                  <c:v>Public renters</c:v>
                </c:pt>
                <c:pt idx="9">
                  <c:v>Private renters</c:v>
                </c:pt>
                <c:pt idx="10">
                  <c:v>Owners</c:v>
                </c:pt>
                <c:pt idx="12">
                  <c:v>Multiple family HH</c:v>
                </c:pt>
                <c:pt idx="13">
                  <c:v>One family HH</c:v>
                </c:pt>
                <c:pt idx="15">
                  <c:v>Unrelated people</c:v>
                </c:pt>
                <c:pt idx="16">
                  <c:v>Family with adult children</c:v>
                </c:pt>
                <c:pt idx="17">
                  <c:v>Sole parent</c:v>
                </c:pt>
                <c:pt idx="18">
                  <c:v>Couple parents</c:v>
                </c:pt>
                <c:pt idx="19">
                  <c:v>Couple only</c:v>
                </c:pt>
                <c:pt idx="21">
                  <c:v>Disabled</c:v>
                </c:pt>
                <c:pt idx="22">
                  <c:v>Not disabled</c:v>
                </c:pt>
                <c:pt idx="24">
                  <c:v>Asian</c:v>
                </c:pt>
                <c:pt idx="25">
                  <c:v>Pacific</c:v>
                </c:pt>
                <c:pt idx="26">
                  <c:v>Māori</c:v>
                </c:pt>
                <c:pt idx="27">
                  <c:v>European</c:v>
                </c:pt>
                <c:pt idx="29">
                  <c:v>Age 65+ in WAHH</c:v>
                </c:pt>
                <c:pt idx="30">
                  <c:v>Age 55-64</c:v>
                </c:pt>
                <c:pt idx="31">
                  <c:v>Age 45-54</c:v>
                </c:pt>
                <c:pt idx="32">
                  <c:v>Age 25-44</c:v>
                </c:pt>
                <c:pt idx="33">
                  <c:v>Age 18-24 in WAHH</c:v>
                </c:pt>
                <c:pt idx="34">
                  <c:v>Age 13-17</c:v>
                </c:pt>
                <c:pt idx="35">
                  <c:v>Age 0-12</c:v>
                </c:pt>
                <c:pt idx="37">
                  <c:v>Average WAHH</c:v>
                </c:pt>
              </c:strCache>
            </c:strRef>
          </c:cat>
          <c:val>
            <c:numRef>
              <c:f>'Fig9 &amp; B2 - Tab B5a &amp; b'!$P$25:$P$62</c:f>
              <c:numCache>
                <c:formatCode>0.0%</c:formatCode>
                <c:ptCount val="38"/>
                <c:pt idx="0">
                  <c:v>0.121</c:v>
                </c:pt>
                <c:pt idx="1">
                  <c:v>6.5000000000000002E-2</c:v>
                </c:pt>
                <c:pt idx="3">
                  <c:v>0.14399999999999999</c:v>
                </c:pt>
                <c:pt idx="4">
                  <c:v>0.109</c:v>
                </c:pt>
                <c:pt idx="5">
                  <c:v>5.5E-2</c:v>
                </c:pt>
                <c:pt idx="6">
                  <c:v>3.5999999999999997E-2</c:v>
                </c:pt>
                <c:pt idx="8">
                  <c:v>0.28799999999999998</c:v>
                </c:pt>
                <c:pt idx="9">
                  <c:v>0.106</c:v>
                </c:pt>
                <c:pt idx="10">
                  <c:v>3.1E-2</c:v>
                </c:pt>
                <c:pt idx="12">
                  <c:v>0.16200000000000001</c:v>
                </c:pt>
                <c:pt idx="13">
                  <c:v>5.2999999999999999E-2</c:v>
                </c:pt>
                <c:pt idx="15">
                  <c:v>4.7E-2</c:v>
                </c:pt>
                <c:pt idx="16">
                  <c:v>3.5000000000000003E-2</c:v>
                </c:pt>
                <c:pt idx="17">
                  <c:v>0.13600000000000001</c:v>
                </c:pt>
                <c:pt idx="18">
                  <c:v>8.3000000000000004E-2</c:v>
                </c:pt>
                <c:pt idx="19">
                  <c:v>1.2999999999999999E-2</c:v>
                </c:pt>
                <c:pt idx="21">
                  <c:v>8.1000000000000003E-2</c:v>
                </c:pt>
                <c:pt idx="22">
                  <c:v>6.8000000000000005E-2</c:v>
                </c:pt>
                <c:pt idx="24">
                  <c:v>9.8000000000000004E-2</c:v>
                </c:pt>
                <c:pt idx="25">
                  <c:v>0.32400000000000001</c:v>
                </c:pt>
                <c:pt idx="26">
                  <c:v>0.105</c:v>
                </c:pt>
                <c:pt idx="27">
                  <c:v>2.8000000000000001E-2</c:v>
                </c:pt>
                <c:pt idx="29">
                  <c:v>0.05</c:v>
                </c:pt>
                <c:pt idx="30">
                  <c:v>2.4E-2</c:v>
                </c:pt>
                <c:pt idx="31">
                  <c:v>2.9000000000000001E-2</c:v>
                </c:pt>
                <c:pt idx="32">
                  <c:v>5.2999999999999999E-2</c:v>
                </c:pt>
                <c:pt idx="33">
                  <c:v>0.104</c:v>
                </c:pt>
                <c:pt idx="34">
                  <c:v>0.1</c:v>
                </c:pt>
                <c:pt idx="35">
                  <c:v>0.107</c:v>
                </c:pt>
                <c:pt idx="37">
                  <c:v>6.9000000000000006E-2</c:v>
                </c:pt>
              </c:numCache>
            </c:numRef>
          </c:val>
          <c:extLst>
            <c:ext xmlns:c16="http://schemas.microsoft.com/office/drawing/2014/chart" uri="{C3380CC4-5D6E-409C-BE32-E72D297353CC}">
              <c16:uniqueId val="{00000001-1398-4747-B26C-B8E016E9F85D}"/>
            </c:ext>
          </c:extLst>
        </c:ser>
        <c:ser>
          <c:idx val="2"/>
          <c:order val="2"/>
          <c:tx>
            <c:strRef>
              <c:f>'Fig9 &amp; B2 - Tab B5a &amp; b'!$Q$23:$Q$24</c:f>
              <c:strCache>
                <c:ptCount val="2"/>
                <c:pt idx="0">
                  <c:v>Persistent income poverty</c:v>
                </c:pt>
              </c:strCache>
            </c:strRef>
          </c:tx>
          <c:spPr>
            <a:solidFill>
              <a:schemeClr val="accent6"/>
            </a:solidFill>
            <a:ln>
              <a:noFill/>
            </a:ln>
            <a:effectLst/>
          </c:spPr>
          <c:invertIfNegative val="0"/>
          <c:cat>
            <c:strRef>
              <c:f>'Fig9 &amp; B2 - Tab B5a &amp; b'!$N$25:$N$62</c:f>
              <c:strCache>
                <c:ptCount val="38"/>
                <c:pt idx="0">
                  <c:v>Not-working HH</c:v>
                </c:pt>
                <c:pt idx="1">
                  <c:v>Working HH</c:v>
                </c:pt>
                <c:pt idx="3">
                  <c:v>No qualification</c:v>
                </c:pt>
                <c:pt idx="4">
                  <c:v>High school</c:v>
                </c:pt>
                <c:pt idx="5">
                  <c:v>Post-secondary</c:v>
                </c:pt>
                <c:pt idx="6">
                  <c:v>University</c:v>
                </c:pt>
                <c:pt idx="8">
                  <c:v>Public renters</c:v>
                </c:pt>
                <c:pt idx="9">
                  <c:v>Private renters</c:v>
                </c:pt>
                <c:pt idx="10">
                  <c:v>Owners</c:v>
                </c:pt>
                <c:pt idx="12">
                  <c:v>Multiple family HH</c:v>
                </c:pt>
                <c:pt idx="13">
                  <c:v>One family HH</c:v>
                </c:pt>
                <c:pt idx="15">
                  <c:v>Unrelated people</c:v>
                </c:pt>
                <c:pt idx="16">
                  <c:v>Family with adult children</c:v>
                </c:pt>
                <c:pt idx="17">
                  <c:v>Sole parent</c:v>
                </c:pt>
                <c:pt idx="18">
                  <c:v>Couple parents</c:v>
                </c:pt>
                <c:pt idx="19">
                  <c:v>Couple only</c:v>
                </c:pt>
                <c:pt idx="21">
                  <c:v>Disabled</c:v>
                </c:pt>
                <c:pt idx="22">
                  <c:v>Not disabled</c:v>
                </c:pt>
                <c:pt idx="24">
                  <c:v>Asian</c:v>
                </c:pt>
                <c:pt idx="25">
                  <c:v>Pacific</c:v>
                </c:pt>
                <c:pt idx="26">
                  <c:v>Māori</c:v>
                </c:pt>
                <c:pt idx="27">
                  <c:v>European</c:v>
                </c:pt>
                <c:pt idx="29">
                  <c:v>Age 65+ in WAHH</c:v>
                </c:pt>
                <c:pt idx="30">
                  <c:v>Age 55-64</c:v>
                </c:pt>
                <c:pt idx="31">
                  <c:v>Age 45-54</c:v>
                </c:pt>
                <c:pt idx="32">
                  <c:v>Age 25-44</c:v>
                </c:pt>
                <c:pt idx="33">
                  <c:v>Age 18-24 in WAHH</c:v>
                </c:pt>
                <c:pt idx="34">
                  <c:v>Age 13-17</c:v>
                </c:pt>
                <c:pt idx="35">
                  <c:v>Age 0-12</c:v>
                </c:pt>
                <c:pt idx="37">
                  <c:v>Average WAHH</c:v>
                </c:pt>
              </c:strCache>
            </c:strRef>
          </c:cat>
          <c:val>
            <c:numRef>
              <c:f>'Fig9 &amp; B2 - Tab B5a &amp; b'!$Q$25:$Q$62</c:f>
              <c:numCache>
                <c:formatCode>0.0%</c:formatCode>
                <c:ptCount val="38"/>
                <c:pt idx="0">
                  <c:v>0.38503124999999999</c:v>
                </c:pt>
                <c:pt idx="1">
                  <c:v>5.2732905982905982E-2</c:v>
                </c:pt>
                <c:pt idx="3">
                  <c:v>0.20928125</c:v>
                </c:pt>
                <c:pt idx="4">
                  <c:v>0.10688888888888888</c:v>
                </c:pt>
                <c:pt idx="5">
                  <c:v>6.3469230769230764E-2</c:v>
                </c:pt>
                <c:pt idx="6">
                  <c:v>3.4139175257731955E-2</c:v>
                </c:pt>
                <c:pt idx="8">
                  <c:v>0.38138461538461538</c:v>
                </c:pt>
                <c:pt idx="9">
                  <c:v>7.8848275862068967E-2</c:v>
                </c:pt>
                <c:pt idx="10">
                  <c:v>4.581504702194357E-2</c:v>
                </c:pt>
                <c:pt idx="12">
                  <c:v>8.7906040268456373E-2</c:v>
                </c:pt>
                <c:pt idx="13">
                  <c:v>7.0522193211488254E-2</c:v>
                </c:pt>
                <c:pt idx="15">
                  <c:v>8.0964705882352925E-2</c:v>
                </c:pt>
                <c:pt idx="16">
                  <c:v>4.8460176991150433E-2</c:v>
                </c:pt>
                <c:pt idx="17">
                  <c:v>0.15734736842105262</c:v>
                </c:pt>
                <c:pt idx="18">
                  <c:v>7.2260397830018086E-2</c:v>
                </c:pt>
                <c:pt idx="19">
                  <c:v>4.3727272727272726E-2</c:v>
                </c:pt>
                <c:pt idx="21">
                  <c:v>0.13356097560975608</c:v>
                </c:pt>
                <c:pt idx="22">
                  <c:v>7.145359749739312E-2</c:v>
                </c:pt>
                <c:pt idx="24">
                  <c:v>0.10075706214689266</c:v>
                </c:pt>
                <c:pt idx="25">
                  <c:v>0.1595111111111111</c:v>
                </c:pt>
                <c:pt idx="26">
                  <c:v>0.10421301775147927</c:v>
                </c:pt>
                <c:pt idx="27">
                  <c:v>5.3924963924963931E-2</c:v>
                </c:pt>
                <c:pt idx="29">
                  <c:v>7.8111111111111117E-2</c:v>
                </c:pt>
                <c:pt idx="30">
                  <c:v>8.1568181818181817E-2</c:v>
                </c:pt>
                <c:pt idx="31">
                  <c:v>6.1987012987012979E-2</c:v>
                </c:pt>
                <c:pt idx="32">
                  <c:v>5.5383647798742136E-2</c:v>
                </c:pt>
                <c:pt idx="33">
                  <c:v>5.0999999999999997E-2</c:v>
                </c:pt>
                <c:pt idx="34">
                  <c:v>7.3999999999999996E-2</c:v>
                </c:pt>
                <c:pt idx="35">
                  <c:v>0.10522695035460994</c:v>
                </c:pt>
                <c:pt idx="37">
                  <c:v>7.3999999999999996E-2</c:v>
                </c:pt>
              </c:numCache>
            </c:numRef>
          </c:val>
          <c:extLst>
            <c:ext xmlns:c16="http://schemas.microsoft.com/office/drawing/2014/chart" uri="{C3380CC4-5D6E-409C-BE32-E72D297353CC}">
              <c16:uniqueId val="{00000002-1398-4747-B26C-B8E016E9F85D}"/>
            </c:ext>
          </c:extLst>
        </c:ser>
        <c:dLbls>
          <c:showLegendKey val="0"/>
          <c:showVal val="0"/>
          <c:showCatName val="0"/>
          <c:showSerName val="0"/>
          <c:showPercent val="0"/>
          <c:showBubbleSize val="0"/>
        </c:dLbls>
        <c:gapWidth val="60"/>
        <c:axId val="786770528"/>
        <c:axId val="786765936"/>
      </c:barChart>
      <c:catAx>
        <c:axId val="78677052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effectLst>
                      <a:glow>
                        <a:schemeClr val="accent1">
                          <a:alpha val="45000"/>
                        </a:schemeClr>
                      </a:glow>
                    </a:effectLst>
                    <a:latin typeface="Arial" panose="020B0604020202020204" pitchFamily="34" charset="0"/>
                    <a:ea typeface="+mn-ea"/>
                    <a:cs typeface="Arial" panose="020B0604020202020204" pitchFamily="34" charset="0"/>
                  </a:defRPr>
                </a:pPr>
                <a:r>
                  <a:rPr lang="en-NZ">
                    <a:solidFill>
                      <a:schemeClr val="tx1"/>
                    </a:solidFill>
                    <a:latin typeface="Arial" panose="020B0604020202020204" pitchFamily="34" charset="0"/>
                    <a:cs typeface="Arial" panose="020B0604020202020204" pitchFamily="34" charset="0"/>
                  </a:rPr>
                  <a:t>Personal and household characteristics</a:t>
                </a:r>
              </a:p>
            </c:rich>
          </c:tx>
          <c:layout>
            <c:manualLayout>
              <c:xMode val="edge"/>
              <c:yMode val="edge"/>
              <c:x val="2.7742781550464776E-2"/>
              <c:y val="0.359195674057216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effectLst>
                    <a:glow>
                      <a:schemeClr val="accent1">
                        <a:alpha val="45000"/>
                      </a:schemeClr>
                    </a:glow>
                  </a:effectLst>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effectLst>
                  <a:glow>
                    <a:schemeClr val="accent1">
                      <a:alpha val="45000"/>
                    </a:schemeClr>
                  </a:glow>
                </a:effectLst>
                <a:latin typeface="Arial" panose="020B0604020202020204" pitchFamily="34" charset="0"/>
                <a:ea typeface="+mn-ea"/>
                <a:cs typeface="Arial" panose="020B0604020202020204" pitchFamily="34" charset="0"/>
              </a:defRPr>
            </a:pPr>
            <a:endParaRPr lang="en-US"/>
          </a:p>
        </c:txPr>
        <c:crossAx val="786765936"/>
        <c:crosses val="autoZero"/>
        <c:auto val="1"/>
        <c:lblAlgn val="ctr"/>
        <c:lblOffset val="100"/>
        <c:noMultiLvlLbl val="0"/>
      </c:catAx>
      <c:valAx>
        <c:axId val="786765936"/>
        <c:scaling>
          <c:orientation val="minMax"/>
          <c:max val="0.3800000000000000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effectLst>
                      <a:glow>
                        <a:schemeClr val="accent1">
                          <a:alpha val="45000"/>
                        </a:schemeClr>
                      </a:glow>
                    </a:effectLst>
                    <a:latin typeface="Arial" panose="020B0604020202020204" pitchFamily="34" charset="0"/>
                    <a:ea typeface="+mn-ea"/>
                    <a:cs typeface="Arial" panose="020B0604020202020204" pitchFamily="34" charset="0"/>
                  </a:defRPr>
                </a:pPr>
                <a:r>
                  <a:rPr lang="en-NZ">
                    <a:solidFill>
                      <a:schemeClr val="tx1"/>
                    </a:solidFill>
                    <a:latin typeface="Arial" panose="020B0604020202020204" pitchFamily="34" charset="0"/>
                    <a:cs typeface="Arial" panose="020B0604020202020204" pitchFamily="34" charset="0"/>
                  </a:rPr>
                  <a:t>Incidence of PD</a:t>
                </a:r>
              </a:p>
            </c:rich>
          </c:tx>
          <c:layout>
            <c:manualLayout>
              <c:xMode val="edge"/>
              <c:yMode val="edge"/>
              <c:x val="0.55166021070750026"/>
              <c:y val="0.9356315689329387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effectLst>
                    <a:glow>
                      <a:schemeClr val="accent1">
                        <a:alpha val="45000"/>
                      </a:schemeClr>
                    </a:glow>
                  </a:effectLst>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effectLst>
                  <a:glow>
                    <a:schemeClr val="accent1">
                      <a:alpha val="45000"/>
                    </a:schemeClr>
                  </a:glow>
                </a:effectLst>
                <a:latin typeface="Arial" panose="020B0604020202020204" pitchFamily="34" charset="0"/>
                <a:ea typeface="+mn-ea"/>
                <a:cs typeface="Arial" panose="020B0604020202020204" pitchFamily="34" charset="0"/>
              </a:defRPr>
            </a:pPr>
            <a:endParaRPr lang="en-US"/>
          </a:p>
        </c:txPr>
        <c:crossAx val="786770528"/>
        <c:crosses val="autoZero"/>
        <c:crossBetween val="between"/>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effectLst>
                <a:glow>
                  <a:schemeClr val="accent1">
                    <a:alpha val="45000"/>
                  </a:schemeClr>
                </a:glow>
              </a:effectLst>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effectLst>
            <a:glow>
              <a:schemeClr val="accent1">
                <a:alpha val="45000"/>
              </a:schemeClr>
            </a:glow>
          </a:effectLst>
          <a:latin typeface="AvenirMaoriLight" panose="020B0402020203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992687697477304"/>
          <c:y val="2.2994506995794819E-2"/>
          <c:w val="0.6616803249912232"/>
          <c:h val="0.85253574929831366"/>
        </c:manualLayout>
      </c:layout>
      <c:barChart>
        <c:barDir val="bar"/>
        <c:grouping val="stacked"/>
        <c:varyColors val="0"/>
        <c:ser>
          <c:idx val="0"/>
          <c:order val="0"/>
          <c:tx>
            <c:strRef>
              <c:f>'Fig9 &amp; B2 - Tab B5a &amp; b'!$D$23:$D$24</c:f>
              <c:strCache>
                <c:ptCount val="2"/>
                <c:pt idx="0">
                  <c:v>Simple PD</c:v>
                </c:pt>
              </c:strCache>
            </c:strRef>
          </c:tx>
          <c:spPr>
            <a:solidFill>
              <a:srgbClr val="4298B5"/>
            </a:solidFill>
            <a:ln>
              <a:noFill/>
            </a:ln>
            <a:effectLst/>
          </c:spPr>
          <c:invertIfNegative val="0"/>
          <c:cat>
            <c:strRef>
              <c:f>'Fig9 &amp; B2 - Tab B5a &amp; b'!$C$25:$C$62</c:f>
              <c:strCache>
                <c:ptCount val="38"/>
                <c:pt idx="0">
                  <c:v>Not-working HH</c:v>
                </c:pt>
                <c:pt idx="1">
                  <c:v>Working HH</c:v>
                </c:pt>
                <c:pt idx="3">
                  <c:v>No qualification</c:v>
                </c:pt>
                <c:pt idx="4">
                  <c:v>High school</c:v>
                </c:pt>
                <c:pt idx="5">
                  <c:v>Post-secondary</c:v>
                </c:pt>
                <c:pt idx="6">
                  <c:v>University</c:v>
                </c:pt>
                <c:pt idx="8">
                  <c:v>Public renters</c:v>
                </c:pt>
                <c:pt idx="9">
                  <c:v>Private renters</c:v>
                </c:pt>
                <c:pt idx="10">
                  <c:v>Owners</c:v>
                </c:pt>
                <c:pt idx="12">
                  <c:v>Multiple family HH</c:v>
                </c:pt>
                <c:pt idx="13">
                  <c:v>One family HH</c:v>
                </c:pt>
                <c:pt idx="15">
                  <c:v>Unrelated people</c:v>
                </c:pt>
                <c:pt idx="16">
                  <c:v>Family with adult children</c:v>
                </c:pt>
                <c:pt idx="17">
                  <c:v>Sole parent</c:v>
                </c:pt>
                <c:pt idx="18">
                  <c:v>Couple parents</c:v>
                </c:pt>
                <c:pt idx="19">
                  <c:v>Couple only</c:v>
                </c:pt>
                <c:pt idx="21">
                  <c:v>Disabled</c:v>
                </c:pt>
                <c:pt idx="22">
                  <c:v>Not disabled</c:v>
                </c:pt>
                <c:pt idx="24">
                  <c:v>Asian</c:v>
                </c:pt>
                <c:pt idx="25">
                  <c:v>Pacific</c:v>
                </c:pt>
                <c:pt idx="26">
                  <c:v>Māori</c:v>
                </c:pt>
                <c:pt idx="27">
                  <c:v>European</c:v>
                </c:pt>
                <c:pt idx="29">
                  <c:v>Age 65+ in WAHH</c:v>
                </c:pt>
                <c:pt idx="30">
                  <c:v>Age 55-64</c:v>
                </c:pt>
                <c:pt idx="31">
                  <c:v>Age 45-54</c:v>
                </c:pt>
                <c:pt idx="32">
                  <c:v>Age 25-44</c:v>
                </c:pt>
                <c:pt idx="33">
                  <c:v>Age 18-24 in WAHH</c:v>
                </c:pt>
                <c:pt idx="34">
                  <c:v>Age 13-17</c:v>
                </c:pt>
                <c:pt idx="35">
                  <c:v>Age 0-12</c:v>
                </c:pt>
                <c:pt idx="37">
                  <c:v>Average WAHH</c:v>
                </c:pt>
              </c:strCache>
            </c:strRef>
          </c:cat>
          <c:val>
            <c:numRef>
              <c:f>'Fig9 &amp; B2 - Tab B5a &amp; b'!$D$25:$D$62</c:f>
              <c:numCache>
                <c:formatCode>0.0%</c:formatCode>
                <c:ptCount val="38"/>
                <c:pt idx="0">
                  <c:v>0.39400000000000002</c:v>
                </c:pt>
                <c:pt idx="1">
                  <c:v>0.11899999999999999</c:v>
                </c:pt>
                <c:pt idx="3">
                  <c:v>0.46500000000000002</c:v>
                </c:pt>
                <c:pt idx="4">
                  <c:v>0.19600000000000001</c:v>
                </c:pt>
                <c:pt idx="5">
                  <c:v>0.106</c:v>
                </c:pt>
                <c:pt idx="6">
                  <c:v>0.06</c:v>
                </c:pt>
                <c:pt idx="8">
                  <c:v>0.33200000000000002</c:v>
                </c:pt>
                <c:pt idx="9">
                  <c:v>0.19400000000000001</c:v>
                </c:pt>
                <c:pt idx="10">
                  <c:v>0.09</c:v>
                </c:pt>
                <c:pt idx="12">
                  <c:v>0.185</c:v>
                </c:pt>
                <c:pt idx="13">
                  <c:v>0.121</c:v>
                </c:pt>
                <c:pt idx="15">
                  <c:v>0.19800000000000001</c:v>
                </c:pt>
                <c:pt idx="16">
                  <c:v>0.14099999999999999</c:v>
                </c:pt>
                <c:pt idx="17">
                  <c:v>0.248</c:v>
                </c:pt>
                <c:pt idx="18">
                  <c:v>0.11700000000000001</c:v>
                </c:pt>
                <c:pt idx="19">
                  <c:v>0.105</c:v>
                </c:pt>
                <c:pt idx="21">
                  <c:v>0.21099999999999999</c:v>
                </c:pt>
                <c:pt idx="22">
                  <c:v>0.13400000000000001</c:v>
                </c:pt>
                <c:pt idx="24">
                  <c:v>0.158</c:v>
                </c:pt>
                <c:pt idx="25">
                  <c:v>0.311</c:v>
                </c:pt>
                <c:pt idx="26">
                  <c:v>0.18</c:v>
                </c:pt>
                <c:pt idx="27">
                  <c:v>0.10100000000000001</c:v>
                </c:pt>
                <c:pt idx="29">
                  <c:v>0.221</c:v>
                </c:pt>
                <c:pt idx="30">
                  <c:v>0.16500000000000001</c:v>
                </c:pt>
                <c:pt idx="31">
                  <c:v>0.13100000000000001</c:v>
                </c:pt>
                <c:pt idx="32">
                  <c:v>0.11700000000000001</c:v>
                </c:pt>
                <c:pt idx="33">
                  <c:v>0.13100000000000001</c:v>
                </c:pt>
                <c:pt idx="34">
                  <c:v>0.14099999999999999</c:v>
                </c:pt>
                <c:pt idx="35">
                  <c:v>0.14899999999999999</c:v>
                </c:pt>
                <c:pt idx="37">
                  <c:v>0.13700000000000001</c:v>
                </c:pt>
              </c:numCache>
            </c:numRef>
          </c:val>
          <c:extLst>
            <c:ext xmlns:c16="http://schemas.microsoft.com/office/drawing/2014/chart" uri="{C3380CC4-5D6E-409C-BE32-E72D297353CC}">
              <c16:uniqueId val="{00000000-75CF-49C9-9DC1-025A4E579222}"/>
            </c:ext>
          </c:extLst>
        </c:ser>
        <c:ser>
          <c:idx val="1"/>
          <c:order val="1"/>
          <c:tx>
            <c:strRef>
              <c:f>'Fig9 &amp; B2 - Tab B5a &amp; b'!$E$23:$E$24</c:f>
              <c:strCache>
                <c:ptCount val="2"/>
                <c:pt idx="0">
                  <c:v>Complex PD</c:v>
                </c:pt>
              </c:strCache>
            </c:strRef>
          </c:tx>
          <c:spPr>
            <a:solidFill>
              <a:srgbClr val="A8AD00">
                <a:alpha val="50000"/>
              </a:srgbClr>
            </a:solidFill>
            <a:ln>
              <a:noFill/>
            </a:ln>
            <a:effectLst/>
          </c:spPr>
          <c:invertIfNegative val="0"/>
          <c:cat>
            <c:strRef>
              <c:f>'Fig9 &amp; B2 - Tab B5a &amp; b'!$C$25:$C$62</c:f>
              <c:strCache>
                <c:ptCount val="38"/>
                <c:pt idx="0">
                  <c:v>Not-working HH</c:v>
                </c:pt>
                <c:pt idx="1">
                  <c:v>Working HH</c:v>
                </c:pt>
                <c:pt idx="3">
                  <c:v>No qualification</c:v>
                </c:pt>
                <c:pt idx="4">
                  <c:v>High school</c:v>
                </c:pt>
                <c:pt idx="5">
                  <c:v>Post-secondary</c:v>
                </c:pt>
                <c:pt idx="6">
                  <c:v>University</c:v>
                </c:pt>
                <c:pt idx="8">
                  <c:v>Public renters</c:v>
                </c:pt>
                <c:pt idx="9">
                  <c:v>Private renters</c:v>
                </c:pt>
                <c:pt idx="10">
                  <c:v>Owners</c:v>
                </c:pt>
                <c:pt idx="12">
                  <c:v>Multiple family HH</c:v>
                </c:pt>
                <c:pt idx="13">
                  <c:v>One family HH</c:v>
                </c:pt>
                <c:pt idx="15">
                  <c:v>Unrelated people</c:v>
                </c:pt>
                <c:pt idx="16">
                  <c:v>Family with adult children</c:v>
                </c:pt>
                <c:pt idx="17">
                  <c:v>Sole parent</c:v>
                </c:pt>
                <c:pt idx="18">
                  <c:v>Couple parents</c:v>
                </c:pt>
                <c:pt idx="19">
                  <c:v>Couple only</c:v>
                </c:pt>
                <c:pt idx="21">
                  <c:v>Disabled</c:v>
                </c:pt>
                <c:pt idx="22">
                  <c:v>Not disabled</c:v>
                </c:pt>
                <c:pt idx="24">
                  <c:v>Asian</c:v>
                </c:pt>
                <c:pt idx="25">
                  <c:v>Pacific</c:v>
                </c:pt>
                <c:pt idx="26">
                  <c:v>Māori</c:v>
                </c:pt>
                <c:pt idx="27">
                  <c:v>European</c:v>
                </c:pt>
                <c:pt idx="29">
                  <c:v>Age 65+ in WAHH</c:v>
                </c:pt>
                <c:pt idx="30">
                  <c:v>Age 55-64</c:v>
                </c:pt>
                <c:pt idx="31">
                  <c:v>Age 45-54</c:v>
                </c:pt>
                <c:pt idx="32">
                  <c:v>Age 25-44</c:v>
                </c:pt>
                <c:pt idx="33">
                  <c:v>Age 18-24 in WAHH</c:v>
                </c:pt>
                <c:pt idx="34">
                  <c:v>Age 13-17</c:v>
                </c:pt>
                <c:pt idx="35">
                  <c:v>Age 0-12</c:v>
                </c:pt>
                <c:pt idx="37">
                  <c:v>Average WAHH</c:v>
                </c:pt>
              </c:strCache>
            </c:strRef>
          </c:cat>
          <c:val>
            <c:numRef>
              <c:f>'Fig9 &amp; B2 - Tab B5a &amp; b'!$E$25:$E$62</c:f>
              <c:numCache>
                <c:formatCode>0.0%</c:formatCode>
                <c:ptCount val="38"/>
                <c:pt idx="0">
                  <c:v>0.29899999999999999</c:v>
                </c:pt>
                <c:pt idx="1">
                  <c:v>2.8000000000000001E-2</c:v>
                </c:pt>
                <c:pt idx="3">
                  <c:v>0.22500000000000001</c:v>
                </c:pt>
                <c:pt idx="4">
                  <c:v>5.6000000000000001E-2</c:v>
                </c:pt>
                <c:pt idx="5">
                  <c:v>3.2000000000000001E-2</c:v>
                </c:pt>
                <c:pt idx="6">
                  <c:v>1.6E-2</c:v>
                </c:pt>
                <c:pt idx="8">
                  <c:v>0.30099999999999999</c:v>
                </c:pt>
                <c:pt idx="9">
                  <c:v>5.2999999999999999E-2</c:v>
                </c:pt>
                <c:pt idx="10">
                  <c:v>1.7999999999999999E-2</c:v>
                </c:pt>
                <c:pt idx="12">
                  <c:v>6.9000000000000006E-2</c:v>
                </c:pt>
                <c:pt idx="13">
                  <c:v>3.6999999999999998E-2</c:v>
                </c:pt>
                <c:pt idx="15">
                  <c:v>7.2999999999999995E-2</c:v>
                </c:pt>
                <c:pt idx="16">
                  <c:v>2.9000000000000001E-2</c:v>
                </c:pt>
                <c:pt idx="17">
                  <c:v>0.115</c:v>
                </c:pt>
                <c:pt idx="18">
                  <c:v>3.7999999999999999E-2</c:v>
                </c:pt>
                <c:pt idx="19">
                  <c:v>2.3E-2</c:v>
                </c:pt>
                <c:pt idx="21">
                  <c:v>9.9000000000000005E-2</c:v>
                </c:pt>
                <c:pt idx="22">
                  <c:v>4.2999999999999997E-2</c:v>
                </c:pt>
                <c:pt idx="24">
                  <c:v>3.7999999999999999E-2</c:v>
                </c:pt>
                <c:pt idx="25">
                  <c:v>0.14599999999999999</c:v>
                </c:pt>
                <c:pt idx="26">
                  <c:v>8.5000000000000006E-2</c:v>
                </c:pt>
                <c:pt idx="27">
                  <c:v>0.03</c:v>
                </c:pt>
                <c:pt idx="29">
                  <c:v>5.8000000000000003E-2</c:v>
                </c:pt>
                <c:pt idx="30">
                  <c:v>4.8000000000000001E-2</c:v>
                </c:pt>
                <c:pt idx="31">
                  <c:v>3.2000000000000001E-2</c:v>
                </c:pt>
                <c:pt idx="32">
                  <c:v>3.5000000000000003E-2</c:v>
                </c:pt>
                <c:pt idx="33">
                  <c:v>3.3000000000000002E-2</c:v>
                </c:pt>
                <c:pt idx="34">
                  <c:v>3.2000000000000001E-2</c:v>
                </c:pt>
                <c:pt idx="35">
                  <c:v>6.8000000000000005E-2</c:v>
                </c:pt>
                <c:pt idx="37">
                  <c:v>4.4999999999999998E-2</c:v>
                </c:pt>
              </c:numCache>
            </c:numRef>
          </c:val>
          <c:extLst>
            <c:ext xmlns:c16="http://schemas.microsoft.com/office/drawing/2014/chart" uri="{C3380CC4-5D6E-409C-BE32-E72D297353CC}">
              <c16:uniqueId val="{00000001-75CF-49C9-9DC1-025A4E579222}"/>
            </c:ext>
          </c:extLst>
        </c:ser>
        <c:dLbls>
          <c:showLegendKey val="0"/>
          <c:showVal val="0"/>
          <c:showCatName val="0"/>
          <c:showSerName val="0"/>
          <c:showPercent val="0"/>
          <c:showBubbleSize val="0"/>
        </c:dLbls>
        <c:gapWidth val="125"/>
        <c:overlap val="100"/>
        <c:axId val="786770528"/>
        <c:axId val="786765936"/>
      </c:barChart>
      <c:catAx>
        <c:axId val="78677052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r>
                  <a:rPr lang="en-NZ" sz="1000" b="0" i="0" u="none" strike="noStrike" kern="1200" baseline="0">
                    <a:solidFill>
                      <a:schemeClr val="tx1"/>
                    </a:solidFill>
                    <a:effectLst>
                      <a:glow>
                        <a:srgbClr val="4472C4">
                          <a:alpha val="45000"/>
                        </a:srgbClr>
                      </a:glow>
                    </a:effectLst>
                    <a:latin typeface="Arial" panose="020B0604020202020204" pitchFamily="34" charset="0"/>
                    <a:cs typeface="Arial" panose="020B0604020202020204" pitchFamily="34" charset="0"/>
                  </a:rPr>
                  <a:t>Personal and household characteristics</a:t>
                </a:r>
              </a:p>
            </c:rich>
          </c:tx>
          <c:layout>
            <c:manualLayout>
              <c:xMode val="edge"/>
              <c:yMode val="edge"/>
              <c:x val="2.6886922444320061E-2"/>
              <c:y val="0.3098639792746634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title>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86765936"/>
        <c:crosses val="autoZero"/>
        <c:auto val="1"/>
        <c:lblAlgn val="ctr"/>
        <c:lblOffset val="100"/>
        <c:noMultiLvlLbl val="0"/>
      </c:catAx>
      <c:valAx>
        <c:axId val="786765936"/>
        <c:scaling>
          <c:orientation val="minMax"/>
          <c:max val="0.70000000000000007"/>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r>
                  <a:rPr lang="en-NZ" sz="1000" b="0" i="0" u="none" strike="noStrike" kern="1200" baseline="0">
                    <a:solidFill>
                      <a:schemeClr val="tx1"/>
                    </a:solidFill>
                    <a:effectLst>
                      <a:glow>
                        <a:srgbClr val="4472C4">
                          <a:alpha val="45000"/>
                        </a:srgbClr>
                      </a:glow>
                    </a:effectLst>
                    <a:latin typeface="Arial" panose="020B0604020202020204" pitchFamily="34" charset="0"/>
                    <a:cs typeface="Arial" panose="020B0604020202020204" pitchFamily="34" charset="0"/>
                  </a:rPr>
                  <a:t>Incidence of PD</a:t>
                </a:r>
              </a:p>
            </c:rich>
          </c:tx>
          <c:layout>
            <c:manualLayout>
              <c:xMode val="edge"/>
              <c:yMode val="edge"/>
              <c:x val="0.4991730204483682"/>
              <c:y val="0.918956280223157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86770528"/>
        <c:crosses val="autoZero"/>
        <c:crossBetween val="between"/>
        <c:majorUnit val="0.1"/>
      </c:valAx>
      <c:spPr>
        <a:noFill/>
        <a:ln>
          <a:noFill/>
        </a:ln>
        <a:effectLst/>
      </c:spPr>
    </c:plotArea>
    <c:legend>
      <c:legendPos val="b"/>
      <c:layout>
        <c:manualLayout>
          <c:xMode val="edge"/>
          <c:yMode val="edge"/>
          <c:x val="0.42070538076500241"/>
          <c:y val="0.95113018902996371"/>
          <c:w val="0.29312417561035797"/>
          <c:h val="3.199437662691810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'Fig10'!$C$12</c:f>
              <c:strCache>
                <c:ptCount val="1"/>
                <c:pt idx="0">
                  <c:v>Income Poor</c:v>
                </c:pt>
              </c:strCache>
            </c:strRef>
          </c:tx>
          <c:spPr>
            <a:solidFill>
              <a:schemeClr val="accent1"/>
            </a:solidFill>
            <a:ln>
              <a:noFill/>
            </a:ln>
            <a:effectLst/>
          </c:spPr>
          <c:invertIfNegative val="0"/>
          <c:cat>
            <c:strRef>
              <c:f>'Fig10'!$B$13:$B$16</c:f>
              <c:strCache>
                <c:ptCount val="4"/>
                <c:pt idx="0">
                  <c:v>HH with all adults aged under 25</c:v>
                </c:pt>
                <c:pt idx="1">
                  <c:v>WAHH</c:v>
                </c:pt>
                <c:pt idx="2">
                  <c:v>HH with all adults aged 65+</c:v>
                </c:pt>
                <c:pt idx="3">
                  <c:v>All</c:v>
                </c:pt>
              </c:strCache>
            </c:strRef>
          </c:cat>
          <c:val>
            <c:numRef>
              <c:f>'Fig10'!$C$13:$C$16</c:f>
              <c:numCache>
                <c:formatCode>General</c:formatCode>
                <c:ptCount val="4"/>
                <c:pt idx="0">
                  <c:v>0.36099999999999999</c:v>
                </c:pt>
                <c:pt idx="1">
                  <c:v>0.159</c:v>
                </c:pt>
                <c:pt idx="2">
                  <c:v>0.47099999999999997</c:v>
                </c:pt>
                <c:pt idx="3">
                  <c:v>0.192</c:v>
                </c:pt>
              </c:numCache>
            </c:numRef>
          </c:val>
          <c:extLst>
            <c:ext xmlns:c16="http://schemas.microsoft.com/office/drawing/2014/chart" uri="{C3380CC4-5D6E-409C-BE32-E72D297353CC}">
              <c16:uniqueId val="{00000000-AC7C-4123-9800-21016CFC2FE4}"/>
            </c:ext>
          </c:extLst>
        </c:ser>
        <c:ser>
          <c:idx val="1"/>
          <c:order val="1"/>
          <c:tx>
            <c:strRef>
              <c:f>'Fig10'!$D$12</c:f>
              <c:strCache>
                <c:ptCount val="1"/>
                <c:pt idx="0">
                  <c:v>Deprived</c:v>
                </c:pt>
              </c:strCache>
            </c:strRef>
          </c:tx>
          <c:spPr>
            <a:solidFill>
              <a:schemeClr val="accent2"/>
            </a:solidFill>
            <a:ln>
              <a:noFill/>
            </a:ln>
            <a:effectLst/>
          </c:spPr>
          <c:invertIfNegative val="0"/>
          <c:cat>
            <c:strRef>
              <c:f>'Fig10'!$B$13:$B$16</c:f>
              <c:strCache>
                <c:ptCount val="4"/>
                <c:pt idx="0">
                  <c:v>HH with all adults aged under 25</c:v>
                </c:pt>
                <c:pt idx="1">
                  <c:v>WAHH</c:v>
                </c:pt>
                <c:pt idx="2">
                  <c:v>HH with all adults aged 65+</c:v>
                </c:pt>
                <c:pt idx="3">
                  <c:v>All</c:v>
                </c:pt>
              </c:strCache>
            </c:strRef>
          </c:cat>
          <c:val>
            <c:numRef>
              <c:f>'Fig10'!$D$13:$D$16</c:f>
              <c:numCache>
                <c:formatCode>General</c:formatCode>
                <c:ptCount val="4"/>
                <c:pt idx="0">
                  <c:v>0.247</c:v>
                </c:pt>
                <c:pt idx="1">
                  <c:v>0.17399999999999999</c:v>
                </c:pt>
                <c:pt idx="2">
                  <c:v>4.8000000000000001E-2</c:v>
                </c:pt>
                <c:pt idx="3">
                  <c:v>0.16400000000000001</c:v>
                </c:pt>
              </c:numCache>
            </c:numRef>
          </c:val>
          <c:extLst>
            <c:ext xmlns:c16="http://schemas.microsoft.com/office/drawing/2014/chart" uri="{C3380CC4-5D6E-409C-BE32-E72D297353CC}">
              <c16:uniqueId val="{00000001-AC7C-4123-9800-21016CFC2FE4}"/>
            </c:ext>
          </c:extLst>
        </c:ser>
        <c:ser>
          <c:idx val="2"/>
          <c:order val="2"/>
          <c:tx>
            <c:strRef>
              <c:f>'Fig10'!$E$12</c:f>
              <c:strCache>
                <c:ptCount val="1"/>
                <c:pt idx="0">
                  <c:v>Excluded</c:v>
                </c:pt>
              </c:strCache>
            </c:strRef>
          </c:tx>
          <c:spPr>
            <a:solidFill>
              <a:schemeClr val="accent3"/>
            </a:solidFill>
            <a:ln>
              <a:noFill/>
            </a:ln>
            <a:effectLst/>
          </c:spPr>
          <c:invertIfNegative val="0"/>
          <c:cat>
            <c:strRef>
              <c:f>'Fig10'!$B$13:$B$16</c:f>
              <c:strCache>
                <c:ptCount val="4"/>
                <c:pt idx="0">
                  <c:v>HH with all adults aged under 25</c:v>
                </c:pt>
                <c:pt idx="1">
                  <c:v>WAHH</c:v>
                </c:pt>
                <c:pt idx="2">
                  <c:v>HH with all adults aged 65+</c:v>
                </c:pt>
                <c:pt idx="3">
                  <c:v>All</c:v>
                </c:pt>
              </c:strCache>
            </c:strRef>
          </c:cat>
          <c:val>
            <c:numRef>
              <c:f>'Fig10'!$E$13:$E$16</c:f>
              <c:numCache>
                <c:formatCode>General</c:formatCode>
                <c:ptCount val="4"/>
                <c:pt idx="0">
                  <c:v>0.17399999999999999</c:v>
                </c:pt>
                <c:pt idx="1">
                  <c:v>0.184</c:v>
                </c:pt>
                <c:pt idx="2">
                  <c:v>0.10299999999999999</c:v>
                </c:pt>
                <c:pt idx="3">
                  <c:v>0.17899999999999999</c:v>
                </c:pt>
              </c:numCache>
            </c:numRef>
          </c:val>
          <c:extLst>
            <c:ext xmlns:c16="http://schemas.microsoft.com/office/drawing/2014/chart" uri="{C3380CC4-5D6E-409C-BE32-E72D297353CC}">
              <c16:uniqueId val="{00000002-AC7C-4123-9800-21016CFC2FE4}"/>
            </c:ext>
          </c:extLst>
        </c:ser>
        <c:dLbls>
          <c:showLegendKey val="0"/>
          <c:showVal val="0"/>
          <c:showCatName val="0"/>
          <c:showSerName val="0"/>
          <c:showPercent val="0"/>
          <c:showBubbleSize val="0"/>
        </c:dLbls>
        <c:gapWidth val="219"/>
        <c:overlap val="-27"/>
        <c:axId val="689564040"/>
        <c:axId val="689560080"/>
      </c:barChart>
      <c:catAx>
        <c:axId val="689564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560080"/>
        <c:crosses val="autoZero"/>
        <c:auto val="1"/>
        <c:lblAlgn val="ctr"/>
        <c:lblOffset val="100"/>
        <c:noMultiLvlLbl val="0"/>
      </c:catAx>
      <c:valAx>
        <c:axId val="6895600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564040"/>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0</xdr:rowOff>
    </xdr:from>
    <xdr:ext cx="7381875" cy="2847975"/>
    <xdr:sp macro="" textlink="">
      <xdr:nvSpPr>
        <xdr:cNvPr id="2" name="TextBox 1">
          <a:extLst>
            <a:ext uri="{FF2B5EF4-FFF2-40B4-BE49-F238E27FC236}">
              <a16:creationId xmlns:a16="http://schemas.microsoft.com/office/drawing/2014/main" id="{BD925453-4743-40F2-AA6A-BB448A3F1DC6}"/>
            </a:ext>
          </a:extLst>
        </xdr:cNvPr>
        <xdr:cNvSpPr txBox="1"/>
      </xdr:nvSpPr>
      <xdr:spPr>
        <a:xfrm>
          <a:off x="19050" y="0"/>
          <a:ext cx="7381875" cy="28479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NZ" sz="1100" b="1" i="0" u="sng">
              <a:solidFill>
                <a:schemeClr val="tx1"/>
              </a:solidFill>
              <a:effectLst/>
              <a:latin typeface="+mn-lt"/>
              <a:ea typeface="+mn-ea"/>
              <a:cs typeface="+mn-cs"/>
            </a:rPr>
            <a:t>Disclaimer</a:t>
          </a:r>
          <a:r>
            <a:rPr lang="en-NZ" sz="1100" b="1" i="0">
              <a:solidFill>
                <a:schemeClr val="tx1"/>
              </a:solidFill>
              <a:effectLst/>
              <a:latin typeface="+mn-lt"/>
              <a:ea typeface="+mn-ea"/>
              <a:cs typeface="+mn-cs"/>
            </a:rPr>
            <a:t>:</a:t>
          </a:r>
          <a:r>
            <a:rPr lang="en-NZ" sz="1100">
              <a:solidFill>
                <a:schemeClr val="tx1"/>
              </a:solidFill>
              <a:effectLst/>
              <a:latin typeface="+mn-lt"/>
              <a:ea typeface="+mn-ea"/>
              <a:cs typeface="+mn-cs"/>
            </a:rPr>
            <a:t> </a:t>
          </a:r>
          <a:endParaRPr lang="en-NZ">
            <a:effectLst/>
          </a:endParaRPr>
        </a:p>
        <a:p>
          <a:r>
            <a:rPr lang="en-NZ" sz="1100" b="0" i="0">
              <a:solidFill>
                <a:schemeClr val="tx1"/>
              </a:solidFill>
              <a:effectLst/>
              <a:latin typeface="+mn-lt"/>
              <a:ea typeface="+mn-ea"/>
              <a:cs typeface="+mn-cs"/>
            </a:rPr>
            <a:t>The results are based in part on tax data supplied by Inland Revenue to Stats NZ under the Tax Administration Act 1994 for statistical purposes. Any discussion of data limitations or weakness is in the context of using the IDI for statistical purposes, and is not related to the data's ability to support Inland Revenue's core opertional requirements. </a:t>
          </a:r>
          <a:r>
            <a:rPr lang="en-NZ" sz="1100">
              <a:solidFill>
                <a:schemeClr val="tx1"/>
              </a:solidFill>
              <a:effectLst/>
              <a:latin typeface="+mn-lt"/>
              <a:ea typeface="+mn-ea"/>
              <a:cs typeface="+mn-cs"/>
            </a:rPr>
            <a:t> </a:t>
          </a:r>
          <a:endParaRPr lang="en-NZ">
            <a:effectLst/>
          </a:endParaRPr>
        </a:p>
        <a:p>
          <a:r>
            <a:rPr lang="en-NZ" sz="1100">
              <a:solidFill>
                <a:schemeClr val="tx1"/>
              </a:solidFill>
              <a:effectLst/>
              <a:latin typeface="+mn-lt"/>
              <a:ea typeface="+mn-ea"/>
              <a:cs typeface="+mn-cs"/>
            </a:rPr>
            <a:t>Access to the data used in this study was provided by Stats NZ under conditions designed to give effect for the security and confidentiality provisions of the Data and Statistics Act 2022. The results presented in this study are the work of the authors, not Stats NZ or individual data suppliers.</a:t>
          </a:r>
          <a:endParaRPr lang="en-NZ">
            <a:effectLst/>
          </a:endParaRPr>
        </a:p>
        <a:p>
          <a:r>
            <a:rPr lang="en-NZ" sz="1100">
              <a:solidFill>
                <a:schemeClr val="tx1"/>
              </a:solidFill>
              <a:effectLst/>
              <a:latin typeface="+mn-lt"/>
              <a:ea typeface="+mn-ea"/>
              <a:cs typeface="+mn-cs"/>
            </a:rPr>
            <a:t>These results are not official statistics. They have been created for research purpose from the [Integrated data Infrastructure (IDI) and/or Longitudinal Business Database (LBD) which [is/are] carefully managed by Stats NZ. For more information about the [IDI and/or LBD] please visit https://www.stats.govt.nz/integrated-data/.</a:t>
          </a:r>
          <a:endParaRPr lang="en-NZ">
            <a:effectLst/>
          </a:endParaRPr>
        </a:p>
        <a:p>
          <a:endParaRPr lang="en-NZ" sz="1100">
            <a:latin typeface="Times New Roman" panose="02020603050405020304" pitchFamily="18" charset="0"/>
            <a:cs typeface="Times New Roman" panose="02020603050405020304" pitchFamily="18" charset="0"/>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17</xdr:col>
      <xdr:colOff>941920</xdr:colOff>
      <xdr:row>21</xdr:row>
      <xdr:rowOff>84667</xdr:rowOff>
    </xdr:from>
    <xdr:to>
      <xdr:col>23</xdr:col>
      <xdr:colOff>52917</xdr:colOff>
      <xdr:row>66</xdr:row>
      <xdr:rowOff>95251</xdr:rowOff>
    </xdr:to>
    <xdr:graphicFrame macro="">
      <xdr:nvGraphicFramePr>
        <xdr:cNvPr id="4" name="Chart 3">
          <a:extLst>
            <a:ext uri="{FF2B5EF4-FFF2-40B4-BE49-F238E27FC236}">
              <a16:creationId xmlns:a16="http://schemas.microsoft.com/office/drawing/2014/main" id="{0CD51B1C-2356-4B4C-A0A4-EA0651C21E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476249</xdr:colOff>
      <xdr:row>21</xdr:row>
      <xdr:rowOff>173036</xdr:rowOff>
    </xdr:from>
    <xdr:to>
      <xdr:col>11</xdr:col>
      <xdr:colOff>573615</xdr:colOff>
      <xdr:row>60</xdr:row>
      <xdr:rowOff>52917</xdr:rowOff>
    </xdr:to>
    <xdr:graphicFrame macro="">
      <xdr:nvGraphicFramePr>
        <xdr:cNvPr id="5" name="Chart 4">
          <a:extLst>
            <a:ext uri="{FF2B5EF4-FFF2-40B4-BE49-F238E27FC236}">
              <a16:creationId xmlns:a16="http://schemas.microsoft.com/office/drawing/2014/main" id="{5B6ACBB7-BDE1-46B0-AA1F-0222BEDB75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606028</xdr:colOff>
      <xdr:row>7</xdr:row>
      <xdr:rowOff>153589</xdr:rowOff>
    </xdr:from>
    <xdr:to>
      <xdr:col>14</xdr:col>
      <xdr:colOff>26194</xdr:colOff>
      <xdr:row>23</xdr:row>
      <xdr:rowOff>161924</xdr:rowOff>
    </xdr:to>
    <xdr:graphicFrame macro="">
      <xdr:nvGraphicFramePr>
        <xdr:cNvPr id="4" name="Chart 3">
          <a:extLst>
            <a:ext uri="{FF2B5EF4-FFF2-40B4-BE49-F238E27FC236}">
              <a16:creationId xmlns:a16="http://schemas.microsoft.com/office/drawing/2014/main" id="{8F951442-F955-4F43-85F8-1B248C947C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11690</xdr:colOff>
      <xdr:row>9</xdr:row>
      <xdr:rowOff>26987</xdr:rowOff>
    </xdr:from>
    <xdr:to>
      <xdr:col>16</xdr:col>
      <xdr:colOff>38100</xdr:colOff>
      <xdr:row>22</xdr:row>
      <xdr:rowOff>120650</xdr:rowOff>
    </xdr:to>
    <xdr:graphicFrame macro="">
      <xdr:nvGraphicFramePr>
        <xdr:cNvPr id="2" name="Chart 1">
          <a:extLst>
            <a:ext uri="{FF2B5EF4-FFF2-40B4-BE49-F238E27FC236}">
              <a16:creationId xmlns:a16="http://schemas.microsoft.com/office/drawing/2014/main" id="{A46BA7FF-E1D3-4BCC-B8AD-E6D9B0EEB8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12699</xdr:colOff>
      <xdr:row>25</xdr:row>
      <xdr:rowOff>150812</xdr:rowOff>
    </xdr:from>
    <xdr:to>
      <xdr:col>15</xdr:col>
      <xdr:colOff>571500</xdr:colOff>
      <xdr:row>38</xdr:row>
      <xdr:rowOff>114300</xdr:rowOff>
    </xdr:to>
    <xdr:graphicFrame macro="">
      <xdr:nvGraphicFramePr>
        <xdr:cNvPr id="3" name="Chart 2">
          <a:extLst>
            <a:ext uri="{FF2B5EF4-FFF2-40B4-BE49-F238E27FC236}">
              <a16:creationId xmlns:a16="http://schemas.microsoft.com/office/drawing/2014/main" id="{26C2F2A8-3353-49F8-B6CF-0C1B3CDA4E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30161</xdr:colOff>
      <xdr:row>41</xdr:row>
      <xdr:rowOff>36511</xdr:rowOff>
    </xdr:from>
    <xdr:to>
      <xdr:col>15</xdr:col>
      <xdr:colOff>581025</xdr:colOff>
      <xdr:row>54</xdr:row>
      <xdr:rowOff>95250</xdr:rowOff>
    </xdr:to>
    <xdr:graphicFrame macro="">
      <xdr:nvGraphicFramePr>
        <xdr:cNvPr id="4" name="Chart 3">
          <a:extLst>
            <a:ext uri="{FF2B5EF4-FFF2-40B4-BE49-F238E27FC236}">
              <a16:creationId xmlns:a16="http://schemas.microsoft.com/office/drawing/2014/main" id="{8E1FE6EA-CC47-4F68-8A03-FB5F24A2C9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38100</xdr:colOff>
      <xdr:row>55</xdr:row>
      <xdr:rowOff>86519</xdr:rowOff>
    </xdr:from>
    <xdr:to>
      <xdr:col>15</xdr:col>
      <xdr:colOff>552450</xdr:colOff>
      <xdr:row>67</xdr:row>
      <xdr:rowOff>142875</xdr:rowOff>
    </xdr:to>
    <xdr:graphicFrame macro="">
      <xdr:nvGraphicFramePr>
        <xdr:cNvPr id="5" name="Chart 4">
          <a:extLst>
            <a:ext uri="{FF2B5EF4-FFF2-40B4-BE49-F238E27FC236}">
              <a16:creationId xmlns:a16="http://schemas.microsoft.com/office/drawing/2014/main" id="{B273D360-558A-407A-9E68-9CA7EA4CA5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28575</xdr:colOff>
      <xdr:row>69</xdr:row>
      <xdr:rowOff>85725</xdr:rowOff>
    </xdr:from>
    <xdr:to>
      <xdr:col>15</xdr:col>
      <xdr:colOff>539750</xdr:colOff>
      <xdr:row>82</xdr:row>
      <xdr:rowOff>63500</xdr:rowOff>
    </xdr:to>
    <xdr:graphicFrame macro="">
      <xdr:nvGraphicFramePr>
        <xdr:cNvPr id="6" name="Chart 5">
          <a:extLst>
            <a:ext uri="{FF2B5EF4-FFF2-40B4-BE49-F238E27FC236}">
              <a16:creationId xmlns:a16="http://schemas.microsoft.com/office/drawing/2014/main" id="{6616FB91-C5CF-45E4-ABA6-B74468C1D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501650</xdr:colOff>
      <xdr:row>24</xdr:row>
      <xdr:rowOff>63499</xdr:rowOff>
    </xdr:from>
    <xdr:to>
      <xdr:col>18</xdr:col>
      <xdr:colOff>409574</xdr:colOff>
      <xdr:row>50</xdr:row>
      <xdr:rowOff>38098</xdr:rowOff>
    </xdr:to>
    <xdr:graphicFrame macro="">
      <xdr:nvGraphicFramePr>
        <xdr:cNvPr id="2" name="Chart 1">
          <a:extLst>
            <a:ext uri="{FF2B5EF4-FFF2-40B4-BE49-F238E27FC236}">
              <a16:creationId xmlns:a16="http://schemas.microsoft.com/office/drawing/2014/main" id="{284618AB-A97B-4F29-8AA6-2FE60B1533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xdr:colOff>
      <xdr:row>11</xdr:row>
      <xdr:rowOff>19050</xdr:rowOff>
    </xdr:from>
    <xdr:to>
      <xdr:col>4</xdr:col>
      <xdr:colOff>482600</xdr:colOff>
      <xdr:row>25</xdr:row>
      <xdr:rowOff>171450</xdr:rowOff>
    </xdr:to>
    <xdr:pic>
      <xdr:nvPicPr>
        <xdr:cNvPr id="4" name="Picture 343773125">
          <a:extLst>
            <a:ext uri="{FF2B5EF4-FFF2-40B4-BE49-F238E27FC236}">
              <a16:creationId xmlns:a16="http://schemas.microsoft.com/office/drawing/2014/main" id="{EC5C8840-7D7F-C08F-CBB4-637248C53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495425"/>
          <a:ext cx="4264025"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12699</xdr:colOff>
      <xdr:row>27</xdr:row>
      <xdr:rowOff>63500</xdr:rowOff>
    </xdr:from>
    <xdr:to>
      <xdr:col>4</xdr:col>
      <xdr:colOff>488949</xdr:colOff>
      <xdr:row>42</xdr:row>
      <xdr:rowOff>28575</xdr:rowOff>
    </xdr:to>
    <xdr:pic>
      <xdr:nvPicPr>
        <xdr:cNvPr id="5" name="Picture 1462250098">
          <a:extLst>
            <a:ext uri="{FF2B5EF4-FFF2-40B4-BE49-F238E27FC236}">
              <a16:creationId xmlns:a16="http://schemas.microsoft.com/office/drawing/2014/main" id="{DBB0DF44-D066-96A9-592D-47A0C79D0E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2299" y="4502150"/>
          <a:ext cx="4276725" cy="269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xdr:row>
      <xdr:rowOff>6351</xdr:rowOff>
    </xdr:from>
    <xdr:to>
      <xdr:col>11</xdr:col>
      <xdr:colOff>539750</xdr:colOff>
      <xdr:row>26</xdr:row>
      <xdr:rowOff>15437</xdr:rowOff>
    </xdr:to>
    <xdr:pic>
      <xdr:nvPicPr>
        <xdr:cNvPr id="2" name="Picture 1" descr="A picture containing text, screenshot, diagram, font&#10;&#10;Description automatically generated">
          <a:extLst>
            <a:ext uri="{FF2B5EF4-FFF2-40B4-BE49-F238E27FC236}">
              <a16:creationId xmlns:a16="http://schemas.microsoft.com/office/drawing/2014/main" id="{940C392B-2662-C3F6-E2C6-A9D7B9478E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245350" y="1758951"/>
          <a:ext cx="4343400" cy="270148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11</xdr:col>
      <xdr:colOff>161925</xdr:colOff>
      <xdr:row>17</xdr:row>
      <xdr:rowOff>47624</xdr:rowOff>
    </xdr:to>
    <xdr:sp macro="" textlink="">
      <xdr:nvSpPr>
        <xdr:cNvPr id="2" name="TextBox 1">
          <a:extLst>
            <a:ext uri="{FF2B5EF4-FFF2-40B4-BE49-F238E27FC236}">
              <a16:creationId xmlns:a16="http://schemas.microsoft.com/office/drawing/2014/main" id="{403B1596-2FE7-42A7-8ECD-8158F41B69AE}"/>
            </a:ext>
          </a:extLst>
        </xdr:cNvPr>
        <xdr:cNvSpPr txBox="1"/>
      </xdr:nvSpPr>
      <xdr:spPr>
        <a:xfrm>
          <a:off x="19050" y="0"/>
          <a:ext cx="6845300" cy="3127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1200" b="1" i="0" u="sng" baseline="0">
              <a:solidFill>
                <a:schemeClr val="dk1"/>
              </a:solidFill>
              <a:effectLst/>
              <a:latin typeface="Times New Roman" panose="02020603050405020304" pitchFamily="18" charset="0"/>
              <a:ea typeface="+mn-ea"/>
              <a:cs typeface="Times New Roman" panose="02020603050405020304" pitchFamily="18" charset="0"/>
            </a:rPr>
            <a:t>Read Me</a:t>
          </a:r>
          <a:r>
            <a:rPr lang="en-NZ" sz="1200" b="1" i="0" baseline="0">
              <a:solidFill>
                <a:schemeClr val="dk1"/>
              </a:solidFill>
              <a:effectLst/>
              <a:latin typeface="Times New Roman" panose="02020603050405020304" pitchFamily="18" charset="0"/>
              <a:ea typeface="+mn-ea"/>
              <a:cs typeface="Times New Roman" panose="02020603050405020304" pitchFamily="18" charset="0"/>
            </a:rPr>
            <a:t>: </a:t>
          </a:r>
        </a:p>
        <a:p>
          <a:pPr eaLnBrk="1" fontAlgn="auto" latinLnBrk="0" hangingPunct="1"/>
          <a:endParaRPr lang="en-NZ" sz="1200" b="1" i="0" baseline="0">
            <a:solidFill>
              <a:schemeClr val="dk1"/>
            </a:solidFill>
            <a:effectLst/>
            <a:latin typeface="Times New Roman" panose="02020603050405020304" pitchFamily="18" charset="0"/>
            <a:ea typeface="+mn-ea"/>
            <a:cs typeface="Times New Roman" panose="02020603050405020304" pitchFamily="18" charset="0"/>
          </a:endParaRPr>
        </a:p>
        <a:p>
          <a:pPr eaLnBrk="1" fontAlgn="auto" latinLnBrk="0" hangingPunct="1"/>
          <a:r>
            <a:rPr lang="en-NZ" sz="1200" b="1" i="0" baseline="0">
              <a:solidFill>
                <a:schemeClr val="dk1"/>
              </a:solidFill>
              <a:effectLst/>
              <a:latin typeface="Times New Roman" panose="02020603050405020304" pitchFamily="18" charset="0"/>
              <a:ea typeface="+mn-ea"/>
              <a:cs typeface="Times New Roman" panose="02020603050405020304" pitchFamily="18" charset="0"/>
            </a:rPr>
            <a:t>1. </a:t>
          </a:r>
          <a:r>
            <a:rPr lang="en-NZ" sz="1200" b="0" i="0" baseline="0">
              <a:solidFill>
                <a:schemeClr val="dk1"/>
              </a:solidFill>
              <a:effectLst/>
              <a:latin typeface="Times New Roman" panose="02020603050405020304" pitchFamily="18" charset="0"/>
              <a:ea typeface="+mn-ea"/>
              <a:cs typeface="Times New Roman" panose="02020603050405020304" pitchFamily="18" charset="0"/>
            </a:rPr>
            <a:t>This Appendix is part of the background paper "...Name", which is publised on our website ....</a:t>
          </a:r>
        </a:p>
        <a:p>
          <a:pPr eaLnBrk="1" fontAlgn="auto" latinLnBrk="0" hangingPunct="1"/>
          <a:endParaRPr lang="en-NZ" sz="1200" b="0" i="0" baseline="0">
            <a:solidFill>
              <a:schemeClr val="dk1"/>
            </a:solidFill>
            <a:effectLst/>
            <a:latin typeface="Times New Roman" panose="02020603050405020304" pitchFamily="18" charset="0"/>
            <a:ea typeface="+mn-ea"/>
            <a:cs typeface="Times New Roman" panose="02020603050405020304" pitchFamily="18" charset="0"/>
          </a:endParaRPr>
        </a:p>
        <a:p>
          <a:pPr eaLnBrk="1" fontAlgn="auto" latinLnBrk="0" hangingPunct="1"/>
          <a:r>
            <a:rPr lang="en-NZ" sz="1200" b="0" i="0" baseline="0">
              <a:solidFill>
                <a:schemeClr val="dk1"/>
              </a:solidFill>
              <a:effectLst/>
              <a:latin typeface="Times New Roman" panose="02020603050405020304" pitchFamily="18" charset="0"/>
              <a:ea typeface="+mn-ea"/>
              <a:cs typeface="Times New Roman" panose="02020603050405020304" pitchFamily="18" charset="0"/>
            </a:rPr>
            <a:t>2. This background paper supports the final "Fair chance for all" inquiry being conducted by the NZ Productivity Commission. The final inquiry report is published on our website.</a:t>
          </a:r>
        </a:p>
        <a:p>
          <a:pPr marL="0" marR="0" lvl="0" indent="0" defTabSz="914400" eaLnBrk="1" fontAlgn="auto" latinLnBrk="0" hangingPunct="1">
            <a:lnSpc>
              <a:spcPct val="100000"/>
            </a:lnSpc>
            <a:spcBef>
              <a:spcPts val="0"/>
            </a:spcBef>
            <a:spcAft>
              <a:spcPts val="0"/>
            </a:spcAft>
            <a:buClrTx/>
            <a:buSzTx/>
            <a:buFontTx/>
            <a:buNone/>
            <a:tabLst/>
            <a:defRPr/>
          </a:pPr>
          <a:endParaRPr lang="en-NZ" sz="1200"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NZ" sz="1200" baseline="0">
              <a:solidFill>
                <a:schemeClr val="dk1"/>
              </a:solidFill>
              <a:effectLst/>
              <a:latin typeface="Times New Roman" panose="02020603050405020304" pitchFamily="18" charset="0"/>
              <a:ea typeface="+mn-ea"/>
              <a:cs typeface="Times New Roman" panose="02020603050405020304" pitchFamily="18" charset="0"/>
            </a:rPr>
            <a:t>3. We mainly use HES data, the two Censuses in 2013 &amp; 2018, and the income data from IR. </a:t>
          </a:r>
        </a:p>
        <a:p>
          <a:endParaRPr lang="en-NZ" sz="1200">
            <a:solidFill>
              <a:schemeClr val="dk1"/>
            </a:solidFill>
            <a:effectLst/>
            <a:latin typeface="Times New Roman" panose="02020603050405020304" pitchFamily="18" charset="0"/>
            <a:ea typeface="+mn-ea"/>
            <a:cs typeface="Times New Roman" panose="02020603050405020304" pitchFamily="18" charset="0"/>
          </a:endParaRPr>
        </a:p>
        <a:p>
          <a:r>
            <a:rPr lang="en-NZ" sz="1200">
              <a:solidFill>
                <a:schemeClr val="dk1"/>
              </a:solidFill>
              <a:effectLst/>
              <a:latin typeface="Times New Roman" panose="02020603050405020304" pitchFamily="18" charset="0"/>
              <a:ea typeface="+mn-ea"/>
              <a:cs typeface="Times New Roman" panose="02020603050405020304" pitchFamily="18" charset="0"/>
            </a:rPr>
            <a:t>4. Further detail is mentioned</a:t>
          </a:r>
          <a:r>
            <a:rPr lang="en-NZ" sz="1200" baseline="0">
              <a:solidFill>
                <a:schemeClr val="dk1"/>
              </a:solidFill>
              <a:effectLst/>
              <a:latin typeface="Times New Roman" panose="02020603050405020304" pitchFamily="18" charset="0"/>
              <a:ea typeface="+mn-ea"/>
              <a:cs typeface="Times New Roman" panose="02020603050405020304" pitchFamily="18" charset="0"/>
            </a:rPr>
            <a:t> where applicable.</a:t>
          </a:r>
        </a:p>
        <a:p>
          <a:endParaRPr lang="en-NZ" sz="1200" baseline="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581025</xdr:colOff>
      <xdr:row>5</xdr:row>
      <xdr:rowOff>180975</xdr:rowOff>
    </xdr:from>
    <xdr:to>
      <xdr:col>16</xdr:col>
      <xdr:colOff>367030</xdr:colOff>
      <xdr:row>24</xdr:row>
      <xdr:rowOff>22225</xdr:rowOff>
    </xdr:to>
    <xdr:pic>
      <xdr:nvPicPr>
        <xdr:cNvPr id="2" name="Picture 1">
          <a:extLst>
            <a:ext uri="{FF2B5EF4-FFF2-40B4-BE49-F238E27FC236}">
              <a16:creationId xmlns:a16="http://schemas.microsoft.com/office/drawing/2014/main" id="{66E6BBA0-D32D-00F7-C689-3CB79DBD33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8225" y="1143000"/>
          <a:ext cx="5272405" cy="32797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16192</xdr:colOff>
      <xdr:row>8</xdr:row>
      <xdr:rowOff>37147</xdr:rowOff>
    </xdr:from>
    <xdr:to>
      <xdr:col>13</xdr:col>
      <xdr:colOff>141922</xdr:colOff>
      <xdr:row>25</xdr:row>
      <xdr:rowOff>0</xdr:rowOff>
    </xdr:to>
    <xdr:graphicFrame macro="">
      <xdr:nvGraphicFramePr>
        <xdr:cNvPr id="4" name="Chart 3">
          <a:extLst>
            <a:ext uri="{FF2B5EF4-FFF2-40B4-BE49-F238E27FC236}">
              <a16:creationId xmlns:a16="http://schemas.microsoft.com/office/drawing/2014/main" id="{29C931EB-ED84-45E6-A356-B312265439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10967</xdr:colOff>
      <xdr:row>7</xdr:row>
      <xdr:rowOff>143308</xdr:rowOff>
    </xdr:from>
    <xdr:to>
      <xdr:col>17</xdr:col>
      <xdr:colOff>288925</xdr:colOff>
      <xdr:row>26</xdr:row>
      <xdr:rowOff>114300</xdr:rowOff>
    </xdr:to>
    <xdr:graphicFrame macro="">
      <xdr:nvGraphicFramePr>
        <xdr:cNvPr id="2" name="Chart 1">
          <a:extLst>
            <a:ext uri="{FF2B5EF4-FFF2-40B4-BE49-F238E27FC236}">
              <a16:creationId xmlns:a16="http://schemas.microsoft.com/office/drawing/2014/main" id="{D544D8AF-BA1A-4C83-850A-3A72A71217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561975</xdr:colOff>
      <xdr:row>5</xdr:row>
      <xdr:rowOff>173037</xdr:rowOff>
    </xdr:from>
    <xdr:to>
      <xdr:col>14</xdr:col>
      <xdr:colOff>228600</xdr:colOff>
      <xdr:row>20</xdr:row>
      <xdr:rowOff>58737</xdr:rowOff>
    </xdr:to>
    <xdr:graphicFrame macro="">
      <xdr:nvGraphicFramePr>
        <xdr:cNvPr id="3" name="Chart 2">
          <a:extLst>
            <a:ext uri="{FF2B5EF4-FFF2-40B4-BE49-F238E27FC236}">
              <a16:creationId xmlns:a16="http://schemas.microsoft.com/office/drawing/2014/main" id="{533D986B-CACA-48D7-A67A-B368AB1C9F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6114</xdr:colOff>
      <xdr:row>9</xdr:row>
      <xdr:rowOff>43498</xdr:rowOff>
    </xdr:from>
    <xdr:to>
      <xdr:col>19</xdr:col>
      <xdr:colOff>563465</xdr:colOff>
      <xdr:row>30</xdr:row>
      <xdr:rowOff>0</xdr:rowOff>
    </xdr:to>
    <xdr:graphicFrame macro="">
      <xdr:nvGraphicFramePr>
        <xdr:cNvPr id="7" name="Chart 6">
          <a:extLst>
            <a:ext uri="{FF2B5EF4-FFF2-40B4-BE49-F238E27FC236}">
              <a16:creationId xmlns:a16="http://schemas.microsoft.com/office/drawing/2014/main" id="{A95BA08B-3D78-4397-B75B-09AF7C0E6C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13608</xdr:colOff>
      <xdr:row>12</xdr:row>
      <xdr:rowOff>120650</xdr:rowOff>
    </xdr:from>
    <xdr:to>
      <xdr:col>18</xdr:col>
      <xdr:colOff>394977</xdr:colOff>
      <xdr:row>33</xdr:row>
      <xdr:rowOff>164821</xdr:rowOff>
    </xdr:to>
    <xdr:graphicFrame macro="">
      <xdr:nvGraphicFramePr>
        <xdr:cNvPr id="2" name="Chart 1">
          <a:extLst>
            <a:ext uri="{FF2B5EF4-FFF2-40B4-BE49-F238E27FC236}">
              <a16:creationId xmlns:a16="http://schemas.microsoft.com/office/drawing/2014/main" id="{C30D6321-9E12-44D0-885D-83D584D0C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466725</xdr:colOff>
      <xdr:row>12</xdr:row>
      <xdr:rowOff>52387</xdr:rowOff>
    </xdr:from>
    <xdr:to>
      <xdr:col>16</xdr:col>
      <xdr:colOff>142875</xdr:colOff>
      <xdr:row>40</xdr:row>
      <xdr:rowOff>28575</xdr:rowOff>
    </xdr:to>
    <xdr:graphicFrame macro="">
      <xdr:nvGraphicFramePr>
        <xdr:cNvPr id="2" name="Chart 1">
          <a:extLst>
            <a:ext uri="{FF2B5EF4-FFF2-40B4-BE49-F238E27FC236}">
              <a16:creationId xmlns:a16="http://schemas.microsoft.com/office/drawing/2014/main" id="{25185570-6C19-4D37-84EF-00276D3CDA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oecd.org/eshare/els/pc/Deliverables/Mobility/Chapter%206%20Towards%20social%20mobility-friendly%20policies/Intra/Graphs1.0.xlsx" TargetMode="External"/></Relationships>
</file>

<file path=xl/externalLinks/_rels/externalLink2.xml.rels><?xml version="1.0" encoding="UTF-8" standalone="yes"?>
<Relationships xmlns="http://schemas.openxmlformats.org/package/2006/relationships"><Relationship Id="rId3" Type="http://schemas.openxmlformats.org/officeDocument/2006/relationships/externalLinkPath" Target="https://nzprod.sharepoint.com/sites/INQUIRYEISM/Shared%20Documents/General/07%20-%20Final%20report/d%20-%20Separate%20papers/Persistent%20Disadvantage%20Narrative/Narrative%20data%20and%20charts/Figures_4_Final%20quant%20paper%20-%204%20July%202023%20v2.xlsx" TargetMode="External"/><Relationship Id="rId2" Type="http://schemas.microsoft.com/office/2019/04/relationships/externalLinkLongPath" Target="https://nzprod.sharepoint.com/sites/INQUIRYEISM/Shared%20Documents/General/07%20-%20Final%20report/d%20-%20Separate%20papers/Persistent%20Disadvantage%20Narrative/Narrative%20data%20and%20charts/Figures_4_Final%20quant%20paper%20-%204%20July%202023%20v2.xlsx?662C278F" TargetMode="External"/><Relationship Id="rId1" Type="http://schemas.openxmlformats.org/officeDocument/2006/relationships/externalLinkPath" Target="file:///\\662C278F\Figures_4_Final%20quant%20paper%20-%204%20July%202023%20v2.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nzprod.sharepoint.com/sites/INQUIRYEISM/Shared%20Documents/General/07%20-%20Final%20report/d%20-%20Separate%20papers/Persistent%20Disadvantage%20Narrative/Narrative%20data%20and%20charts/Figures_for_Narrative_paper_transformed.xlsx" TargetMode="External"/><Relationship Id="rId1" Type="http://schemas.openxmlformats.org/officeDocument/2006/relationships/externalLinkPath" Target="https://nzprod.sharepoint.com/sites/INQUIRYEISM/Shared%20Documents/General/07%20-%20Final%20report/d%20-%20Separate%20papers/Persistent%20Disadvantage%20Narrative/Narrative%20data%20and%20charts/Figures_for_Narrative_paper_transformed.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nzprod.sharepoint.com/sites/INQUIRYEISM/Shared%20Documents/General/07%20-%20Final%20report/d%20-%20Separate%20papers/Persistent%20Disadvantage%20Narrative/Narrative%20data%20and%20charts/figures_4_Final_inquiry.xlsx" TargetMode="External"/><Relationship Id="rId1" Type="http://schemas.openxmlformats.org/officeDocument/2006/relationships/externalLinkPath" Target="https://nzprod.sharepoint.com/sites/INQUIRYEISM/Shared%20Documents/General/07%20-%20Final%20report/d%20-%20Separate%20papers/Persistent%20Disadvantage%20Narrative/Narrative%20data%20and%20charts/figures_4_Final_inqui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Graph"/>
      <sheetName val="Labour market"/>
      <sheetName val="Labour market institutions"/>
      <sheetName val="Taxben"/>
      <sheetName val="Others"/>
      <sheetName val="Families"/>
      <sheetName val="Mobility indicators"/>
      <sheetName val="Aux"/>
      <sheetName val="Recap correlation"/>
    </sheetNames>
    <sheetDataSet>
      <sheetData sheetId="0"/>
      <sheetData sheetId="1"/>
      <sheetData sheetId="2"/>
      <sheetData sheetId="3"/>
      <sheetData sheetId="4"/>
      <sheetData sheetId="5"/>
      <sheetData sheetId="6"/>
      <sheetData sheetId="7">
        <row r="4">
          <cell r="D4" t="str">
            <v>High-income persistence</v>
          </cell>
          <cell r="E4" t="str">
            <v>Low-income persistence</v>
          </cell>
          <cell r="F4" t="str">
            <v>transition matrices, fifth quintile, 2011-2014 or nearest</v>
          </cell>
          <cell r="G4" t="str">
            <v>Relative income mobility at the bottom</v>
          </cell>
          <cell r="H4" t="str">
            <v>Relative income mobility at the top</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Table 1 in overview"/>
      <sheetName val="s3.2 income poor over time"/>
      <sheetName val="s3.4 D_hes"/>
      <sheetName val="s4.1-2 figs Pop Grp_PD"/>
      <sheetName val="s4.2-2 figs Desc_PD"/>
      <sheetName val="s5.2 Census_HES2"/>
    </sheetNames>
    <sheetDataSet>
      <sheetData sheetId="0"/>
      <sheetData sheetId="1">
        <row r="11">
          <cell r="D11">
            <v>0.61</v>
          </cell>
          <cell r="E11" t="str">
            <v>1-2 years</v>
          </cell>
        </row>
        <row r="12">
          <cell r="D12">
            <v>0.55000000000000004</v>
          </cell>
          <cell r="E12" t="str">
            <v>1-3 years</v>
          </cell>
        </row>
        <row r="13">
          <cell r="D13">
            <v>0.53</v>
          </cell>
          <cell r="E13" t="str">
            <v>3-4 years</v>
          </cell>
        </row>
        <row r="14">
          <cell r="D14">
            <v>0.45</v>
          </cell>
          <cell r="E14" t="str">
            <v>5 years</v>
          </cell>
        </row>
        <row r="16">
          <cell r="D16">
            <v>0.36</v>
          </cell>
        </row>
        <row r="17">
          <cell r="D17">
            <v>0.27</v>
          </cell>
          <cell r="E17" t="str">
            <v>6-8 years</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3.4 D_HES"/>
      <sheetName val="s5.2 Census_HES"/>
      <sheetName val="Transition_matrix"/>
      <sheetName val="s5.2 Census_HES2"/>
      <sheetName val="s4.5 Inc_poor_3x"/>
      <sheetName val="appB trend_HES"/>
      <sheetName val="Box D_4age_group"/>
      <sheetName val="Sheet1"/>
    </sheetNames>
    <sheetDataSet>
      <sheetData sheetId="0">
        <row r="10">
          <cell r="B10">
            <v>2016</v>
          </cell>
          <cell r="C10">
            <v>2017</v>
          </cell>
          <cell r="D10">
            <v>2018</v>
          </cell>
          <cell r="E10">
            <v>2019</v>
          </cell>
          <cell r="F10">
            <v>2020</v>
          </cell>
          <cell r="G10">
            <v>2021</v>
          </cell>
        </row>
        <row r="11">
          <cell r="A11" t="str">
            <v>Income Poor</v>
          </cell>
          <cell r="B11">
            <v>0.156</v>
          </cell>
          <cell r="C11">
            <v>0.16</v>
          </cell>
          <cell r="D11">
            <v>0.157</v>
          </cell>
          <cell r="E11">
            <v>0.153</v>
          </cell>
          <cell r="F11">
            <v>0.14599999999999999</v>
          </cell>
          <cell r="G11">
            <v>0.17599999999999999</v>
          </cell>
        </row>
        <row r="12">
          <cell r="A12" t="str">
            <v>Deprived</v>
          </cell>
          <cell r="B12">
            <v>0.14499999999999999</v>
          </cell>
          <cell r="C12">
            <v>0.185</v>
          </cell>
          <cell r="D12">
            <v>0.161</v>
          </cell>
          <cell r="E12">
            <v>0.189</v>
          </cell>
          <cell r="F12">
            <v>0.17199999999999999</v>
          </cell>
          <cell r="G12">
            <v>0.157</v>
          </cell>
        </row>
        <row r="13">
          <cell r="A13" t="str">
            <v>Excluded</v>
          </cell>
          <cell r="B13">
            <v>0.18099999999999999</v>
          </cell>
          <cell r="C13">
            <v>0.18</v>
          </cell>
          <cell r="D13">
            <v>0.185</v>
          </cell>
          <cell r="E13">
            <v>0.20699999999999999</v>
          </cell>
          <cell r="F13">
            <v>0.17899999999999999</v>
          </cell>
          <cell r="G13">
            <v>0.16500000000000001</v>
          </cell>
        </row>
        <row r="14">
          <cell r="A14" t="str">
            <v>One Domain only</v>
          </cell>
          <cell r="B14">
            <v>0.16500000000000001</v>
          </cell>
          <cell r="C14">
            <v>0.157</v>
          </cell>
          <cell r="D14">
            <v>0.155</v>
          </cell>
          <cell r="E14">
            <v>0.16500000000000001</v>
          </cell>
          <cell r="F14">
            <v>0.156</v>
          </cell>
          <cell r="G14">
            <v>0.17799999999999999</v>
          </cell>
        </row>
        <row r="15">
          <cell r="A15" t="str">
            <v>2 or more Domains</v>
          </cell>
          <cell r="B15">
            <v>0.13900000000000001</v>
          </cell>
          <cell r="C15">
            <v>0.159</v>
          </cell>
          <cell r="D15">
            <v>0.15</v>
          </cell>
          <cell r="E15">
            <v>0.16600000000000001</v>
          </cell>
          <cell r="F15">
            <v>0.14799999999999999</v>
          </cell>
          <cell r="G15">
            <v>0.13700000000000001</v>
          </cell>
        </row>
        <row r="16">
          <cell r="A16" t="str">
            <v>All 3 Domains</v>
          </cell>
          <cell r="B16">
            <v>3.7999999999999999E-2</v>
          </cell>
          <cell r="C16">
            <v>0.05</v>
          </cell>
          <cell r="D16">
            <v>4.7E-2</v>
          </cell>
          <cell r="E16">
            <v>0.05</v>
          </cell>
          <cell r="F16">
            <v>4.4999999999999998E-2</v>
          </cell>
          <cell r="G16">
            <v>4.5999999999999999E-2</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rend_notused"/>
      <sheetName val="trend_hes"/>
      <sheetName val="hes"/>
      <sheetName val="3points"/>
    </sheetNames>
    <sheetDataSet>
      <sheetData sheetId="0"/>
      <sheetData sheetId="1"/>
      <sheetData sheetId="2"/>
      <sheetData sheetId="3">
        <row r="1">
          <cell r="B1" t="str">
            <v>Working</v>
          </cell>
          <cell r="C1" t="str">
            <v>Not-working</v>
          </cell>
          <cell r="E1" t="str">
            <v>No qualificationss</v>
          </cell>
          <cell r="F1" t="str">
            <v>High school</v>
          </cell>
          <cell r="G1" t="str">
            <v>Post-school</v>
          </cell>
          <cell r="H1" t="str">
            <v>University</v>
          </cell>
          <cell r="J1" t="str">
            <v>Public renter</v>
          </cell>
          <cell r="K1" t="str">
            <v>Private renter</v>
          </cell>
          <cell r="L1" t="str">
            <v>Owner</v>
          </cell>
          <cell r="N1" t="str">
            <v>Multi-family HH</v>
          </cell>
          <cell r="O1" t="str">
            <v>One family HH</v>
          </cell>
          <cell r="Q1" t="str">
            <v>Unrelated people</v>
          </cell>
          <cell r="R1" t="str">
            <v>With adult children</v>
          </cell>
          <cell r="S1" t="str">
            <v>Sole parent</v>
          </cell>
          <cell r="T1" t="str">
            <v>Couple parent</v>
          </cell>
          <cell r="U1" t="str">
            <v>Couple only</v>
          </cell>
          <cell r="W1" t="str">
            <v>Not disabled</v>
          </cell>
          <cell r="X1" t="str">
            <v>Disabled</v>
          </cell>
          <cell r="Z1" t="str">
            <v>Asian</v>
          </cell>
          <cell r="AA1" t="str">
            <v>Pacific</v>
          </cell>
          <cell r="AB1" t="str">
            <v>Māori</v>
          </cell>
          <cell r="AC1" t="str">
            <v>European</v>
          </cell>
          <cell r="AF1" t="str">
            <v>Average</v>
          </cell>
        </row>
        <row r="2">
          <cell r="A2" t="str">
            <v>None</v>
          </cell>
          <cell r="B2">
            <v>0.74199999999999999</v>
          </cell>
          <cell r="C2">
            <v>0.20300000000000001</v>
          </cell>
          <cell r="E2">
            <v>0.46130000000000004</v>
          </cell>
          <cell r="F2">
            <v>0.61549999999999994</v>
          </cell>
          <cell r="G2">
            <v>0.72510000000000008</v>
          </cell>
          <cell r="H2">
            <v>0.8044</v>
          </cell>
          <cell r="J2">
            <v>0.29049999999999998</v>
          </cell>
          <cell r="K2">
            <v>0.66090000000000004</v>
          </cell>
          <cell r="L2">
            <v>0.76560000000000006</v>
          </cell>
          <cell r="N2">
            <v>0.65289350000000002</v>
          </cell>
          <cell r="O2">
            <v>0.71991309999999997</v>
          </cell>
          <cell r="P2"/>
          <cell r="Q2">
            <v>0.69129999999999991</v>
          </cell>
          <cell r="R2">
            <v>0.74470000000000003</v>
          </cell>
          <cell r="S2">
            <v>0.47810000000000002</v>
          </cell>
          <cell r="T2">
            <v>0.72250000000000003</v>
          </cell>
          <cell r="U2">
            <v>0.77769999999999995</v>
          </cell>
          <cell r="W2">
            <v>0.71329030000000004</v>
          </cell>
          <cell r="X2">
            <v>0.57208110000000001</v>
          </cell>
          <cell r="Z2">
            <v>0.63565340000000004</v>
          </cell>
          <cell r="AA2">
            <v>0.5735401</v>
          </cell>
          <cell r="AB2">
            <v>0.6332141</v>
          </cell>
          <cell r="AC2">
            <v>0.75256120000000004</v>
          </cell>
          <cell r="AF2">
            <v>0.68900000000000006</v>
          </cell>
        </row>
        <row r="3">
          <cell r="A3" t="str">
            <v>One</v>
          </cell>
          <cell r="B3">
            <v>0.14899999999999999</v>
          </cell>
          <cell r="C3">
            <v>0.28699999999999998</v>
          </cell>
          <cell r="E3">
            <v>0.22870000000000001</v>
          </cell>
          <cell r="F3">
            <v>0.1948</v>
          </cell>
          <cell r="G3">
            <v>0.15079999999999999</v>
          </cell>
          <cell r="H3">
            <v>0.1234</v>
          </cell>
          <cell r="J3">
            <v>0.1946</v>
          </cell>
          <cell r="K3">
            <v>0.19020000000000001</v>
          </cell>
          <cell r="L3">
            <v>0.13800000000000001</v>
          </cell>
          <cell r="N3">
            <v>0.18095169999999999</v>
          </cell>
          <cell r="O3">
            <v>0.15403710000000001</v>
          </cell>
          <cell r="P3"/>
          <cell r="Q3">
            <v>0.1512</v>
          </cell>
          <cell r="R3">
            <v>0.14910000000000001</v>
          </cell>
          <cell r="S3">
            <v>0.28360000000000002</v>
          </cell>
          <cell r="T3">
            <v>0.1502</v>
          </cell>
          <cell r="U3">
            <v>0.11710000000000001</v>
          </cell>
          <cell r="W3">
            <v>0.1568292</v>
          </cell>
          <cell r="X3">
            <v>0.18089720000000001</v>
          </cell>
          <cell r="Z3">
            <v>0.1950943</v>
          </cell>
          <cell r="AA3">
            <v>0.17135529999999999</v>
          </cell>
          <cell r="AB3">
            <v>0.18860850000000001</v>
          </cell>
          <cell r="AC3">
            <v>0.14374419999999999</v>
          </cell>
          <cell r="AF3">
            <v>0.16699999999999998</v>
          </cell>
        </row>
        <row r="4">
          <cell r="A4" t="str">
            <v>Two</v>
          </cell>
          <cell r="B4">
            <v>7.3999999999999996E-2</v>
          </cell>
          <cell r="C4">
            <v>0.248</v>
          </cell>
          <cell r="E4">
            <v>0.15620000000000001</v>
          </cell>
          <cell r="F4">
            <v>0.12369999999999999</v>
          </cell>
          <cell r="G4">
            <v>8.3000000000000004E-2</v>
          </cell>
          <cell r="H4">
            <v>4.7100000000000003E-2</v>
          </cell>
          <cell r="J4">
            <v>0.2218</v>
          </cell>
          <cell r="K4">
            <v>0.1027</v>
          </cell>
          <cell r="L4">
            <v>6.5700000000000008E-2</v>
          </cell>
          <cell r="N4">
            <v>0.1053907</v>
          </cell>
          <cell r="O4">
            <v>8.1033799999999989E-2</v>
          </cell>
          <cell r="P4"/>
          <cell r="Q4">
            <v>9.0399999999999994E-2</v>
          </cell>
          <cell r="R4">
            <v>7.4900000000000008E-2</v>
          </cell>
          <cell r="S4">
            <v>0.1462</v>
          </cell>
          <cell r="T4">
            <v>8.0299999999999996E-2</v>
          </cell>
          <cell r="U4">
            <v>7.1399999999999991E-2</v>
          </cell>
          <cell r="W4">
            <v>8.2811899999999994E-2</v>
          </cell>
          <cell r="X4">
            <v>0.1473949</v>
          </cell>
          <cell r="Z4">
            <v>0.1036432</v>
          </cell>
          <cell r="AA4">
            <v>0.1468054</v>
          </cell>
          <cell r="AB4">
            <v>0.1102297</v>
          </cell>
          <cell r="AC4">
            <v>6.6639400000000001E-2</v>
          </cell>
          <cell r="AF4">
            <v>9.5000000000000001E-2</v>
          </cell>
        </row>
        <row r="5">
          <cell r="A5" t="str">
            <v>Three</v>
          </cell>
          <cell r="B5">
            <v>3.5000000000000003E-2</v>
          </cell>
          <cell r="C5">
            <v>0.26200000000000001</v>
          </cell>
          <cell r="E5">
            <v>0.15380000000000002</v>
          </cell>
          <cell r="F5">
            <v>6.6000000000000003E-2</v>
          </cell>
          <cell r="G5">
            <v>4.1200000000000001E-2</v>
          </cell>
          <cell r="H5">
            <v>2.5099999999999997E-2</v>
          </cell>
          <cell r="J5">
            <v>0.29299999999999998</v>
          </cell>
          <cell r="K5">
            <v>4.6100000000000002E-2</v>
          </cell>
          <cell r="L5">
            <v>3.0699999999999998E-2</v>
          </cell>
          <cell r="N5">
            <v>6.0764100000000001E-2</v>
          </cell>
          <cell r="O5">
            <v>4.5016E-2</v>
          </cell>
          <cell r="P5"/>
          <cell r="Q5">
            <v>6.7000000000000004E-2</v>
          </cell>
          <cell r="R5">
            <v>3.1300000000000001E-2</v>
          </cell>
          <cell r="S5">
            <v>9.2100000000000015E-2</v>
          </cell>
          <cell r="T5">
            <v>4.7E-2</v>
          </cell>
          <cell r="U5">
            <v>3.3799999999999997E-2</v>
          </cell>
          <cell r="W5">
            <v>4.7068600000000002E-2</v>
          </cell>
          <cell r="X5">
            <v>9.9626800000000001E-2</v>
          </cell>
          <cell r="Z5">
            <v>6.5609100000000004E-2</v>
          </cell>
          <cell r="AA5">
            <v>0.1082991</v>
          </cell>
          <cell r="AB5">
            <v>6.7947599999999997E-2</v>
          </cell>
          <cell r="AC5">
            <v>3.7055200000000003E-2</v>
          </cell>
          <cell r="AF5">
            <v>4.9000000000000002E-2</v>
          </cell>
        </row>
      </sheetData>
    </sheetDataSet>
  </externalBook>
</externalLink>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E936-67EB-4529-AB9E-587EDDE8C015}">
  <dimension ref="A1"/>
  <sheetViews>
    <sheetView workbookViewId="0">
      <selection activeCell="C41" sqref="C41"/>
    </sheetView>
  </sheetViews>
  <sheetFormatPr defaultRowHeight="14.5" x14ac:dyDescent="0.35"/>
  <cols>
    <col min="1" max="1" width="10.453125" customWidth="1"/>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3593F-D941-4F1B-B08C-6A1A3868131D}">
  <dimension ref="A1:F38"/>
  <sheetViews>
    <sheetView workbookViewId="0">
      <selection activeCell="B2" sqref="B2"/>
    </sheetView>
  </sheetViews>
  <sheetFormatPr defaultColWidth="8.7265625" defaultRowHeight="14" x14ac:dyDescent="0.3"/>
  <cols>
    <col min="1" max="1" width="12" style="25" customWidth="1"/>
    <col min="2" max="2" width="32.453125" style="25" customWidth="1"/>
    <col min="3" max="3" width="19.7265625" style="25" customWidth="1"/>
    <col min="4" max="4" width="21.81640625" style="25" customWidth="1"/>
    <col min="5" max="5" width="23.1796875" style="25" customWidth="1"/>
    <col min="6" max="6" width="19.1796875" style="25" customWidth="1"/>
    <col min="7" max="16384" width="8.7265625" style="25"/>
  </cols>
  <sheetData>
    <row r="1" spans="1:6" x14ac:dyDescent="0.3">
      <c r="A1" s="27" t="s">
        <v>1194</v>
      </c>
      <c r="B1" s="27" t="s">
        <v>1193</v>
      </c>
    </row>
    <row r="2" spans="1:6" s="26" customFormat="1" ht="14.5" thickBot="1" x14ac:dyDescent="0.35">
      <c r="A2" s="26" t="s">
        <v>61</v>
      </c>
      <c r="B2" s="26" t="s">
        <v>1192</v>
      </c>
    </row>
    <row r="4" spans="1:6" ht="14.5" thickBot="1" x14ac:dyDescent="0.35"/>
    <row r="5" spans="1:6" ht="14.5" thickBot="1" x14ac:dyDescent="0.35">
      <c r="B5" s="1"/>
      <c r="C5" s="433" t="s">
        <v>1195</v>
      </c>
      <c r="D5" s="433"/>
      <c r="E5" s="433"/>
      <c r="F5" s="454"/>
    </row>
    <row r="6" spans="1:6" x14ac:dyDescent="0.3">
      <c r="B6" s="208" t="s">
        <v>1196</v>
      </c>
      <c r="C6" s="455" t="s">
        <v>1162</v>
      </c>
      <c r="D6" s="455" t="s">
        <v>1163</v>
      </c>
      <c r="E6" s="455" t="s">
        <v>1164</v>
      </c>
      <c r="F6" s="455" t="s">
        <v>1165</v>
      </c>
    </row>
    <row r="7" spans="1:6" ht="14.5" thickBot="1" x14ac:dyDescent="0.35">
      <c r="B7" s="136" t="s">
        <v>1197</v>
      </c>
      <c r="C7" s="456"/>
      <c r="D7" s="456"/>
      <c r="E7" s="456"/>
      <c r="F7" s="456"/>
    </row>
    <row r="8" spans="1:6" ht="14.5" thickBot="1" x14ac:dyDescent="0.35">
      <c r="B8" s="351" t="s">
        <v>89</v>
      </c>
      <c r="C8" s="359"/>
      <c r="D8" s="359"/>
      <c r="E8" s="359"/>
      <c r="F8" s="359"/>
    </row>
    <row r="9" spans="1:6" ht="14.5" thickBot="1" x14ac:dyDescent="0.35">
      <c r="B9" s="353" t="s">
        <v>1166</v>
      </c>
      <c r="C9" s="7">
        <v>6.9</v>
      </c>
      <c r="D9" s="7">
        <v>21.5</v>
      </c>
      <c r="E9" s="7">
        <v>35.9</v>
      </c>
      <c r="F9" s="7">
        <v>62.8</v>
      </c>
    </row>
    <row r="10" spans="1:6" ht="14.5" thickBot="1" x14ac:dyDescent="0.35">
      <c r="B10" s="351" t="s">
        <v>11</v>
      </c>
      <c r="C10" s="352"/>
      <c r="D10" s="352"/>
      <c r="E10" s="352"/>
      <c r="F10" s="352"/>
    </row>
    <row r="11" spans="1:6" ht="14.5" thickBot="1" x14ac:dyDescent="0.35">
      <c r="B11" s="353" t="s">
        <v>92</v>
      </c>
      <c r="C11" s="7">
        <v>2.6</v>
      </c>
      <c r="D11" s="7">
        <v>10.1</v>
      </c>
      <c r="E11" s="7">
        <v>21.4</v>
      </c>
      <c r="F11" s="7">
        <v>34.6</v>
      </c>
    </row>
    <row r="12" spans="1:6" ht="14.5" thickBot="1" x14ac:dyDescent="0.35">
      <c r="B12" s="353" t="s">
        <v>1167</v>
      </c>
      <c r="C12" s="6">
        <v>3.8</v>
      </c>
      <c r="D12" s="6">
        <v>8.8000000000000007</v>
      </c>
      <c r="E12" s="6">
        <v>13.8</v>
      </c>
      <c r="F12" s="6">
        <v>23.9</v>
      </c>
    </row>
    <row r="13" spans="1:6" ht="14.5" thickBot="1" x14ac:dyDescent="0.35">
      <c r="B13" s="353" t="s">
        <v>1198</v>
      </c>
      <c r="C13" s="7">
        <v>0.5</v>
      </c>
      <c r="D13" s="7">
        <v>1.7</v>
      </c>
      <c r="E13" s="7">
        <v>4</v>
      </c>
      <c r="F13" s="7">
        <v>11.3</v>
      </c>
    </row>
    <row r="14" spans="1:6" ht="14.5" thickBot="1" x14ac:dyDescent="0.35">
      <c r="B14" s="353" t="s">
        <v>1169</v>
      </c>
      <c r="C14" s="6">
        <v>4.5</v>
      </c>
      <c r="D14" s="6">
        <v>15.8</v>
      </c>
      <c r="E14" s="6">
        <v>28.1</v>
      </c>
      <c r="F14" s="6">
        <v>51.3</v>
      </c>
    </row>
    <row r="15" spans="1:6" ht="25.5" thickBot="1" x14ac:dyDescent="0.35">
      <c r="B15" s="353" t="s">
        <v>1170</v>
      </c>
      <c r="C15" s="7">
        <v>0.5</v>
      </c>
      <c r="D15" s="7">
        <v>1.6</v>
      </c>
      <c r="E15" s="7">
        <v>2.6</v>
      </c>
      <c r="F15" s="7">
        <v>6.5</v>
      </c>
    </row>
    <row r="16" spans="1:6" ht="25.5" thickBot="1" x14ac:dyDescent="0.35">
      <c r="B16" s="353" t="s">
        <v>1171</v>
      </c>
      <c r="C16" s="6">
        <v>1.2</v>
      </c>
      <c r="D16" s="6">
        <v>3.9</v>
      </c>
      <c r="E16" s="6">
        <v>6.9</v>
      </c>
      <c r="F16" s="6">
        <v>13.1</v>
      </c>
    </row>
    <row r="17" spans="2:6" ht="14.5" thickBot="1" x14ac:dyDescent="0.35">
      <c r="B17" s="353" t="s">
        <v>1172</v>
      </c>
      <c r="C17" s="7">
        <v>6.5</v>
      </c>
      <c r="D17" s="7">
        <v>15.3</v>
      </c>
      <c r="E17" s="7">
        <v>21.5</v>
      </c>
      <c r="F17" s="7">
        <v>36</v>
      </c>
    </row>
    <row r="18" spans="2:6" ht="14.5" thickBot="1" x14ac:dyDescent="0.35">
      <c r="B18" s="353" t="s">
        <v>851</v>
      </c>
      <c r="C18" s="6">
        <v>2.7</v>
      </c>
      <c r="D18" s="6">
        <v>8.4</v>
      </c>
      <c r="E18" s="6">
        <v>14.2</v>
      </c>
      <c r="F18" s="6">
        <v>20</v>
      </c>
    </row>
    <row r="19" spans="2:6" ht="25.5" thickBot="1" x14ac:dyDescent="0.35">
      <c r="B19" s="353" t="s">
        <v>1199</v>
      </c>
      <c r="C19" s="7">
        <v>2.2000000000000002</v>
      </c>
      <c r="D19" s="7">
        <v>6.3</v>
      </c>
      <c r="E19" s="7">
        <v>10.3</v>
      </c>
      <c r="F19" s="7">
        <v>21.3</v>
      </c>
    </row>
    <row r="20" spans="2:6" ht="25.5" thickBot="1" x14ac:dyDescent="0.35">
      <c r="B20" s="353" t="s">
        <v>1174</v>
      </c>
      <c r="C20" s="6">
        <v>4.4000000000000004</v>
      </c>
      <c r="D20" s="6">
        <v>10</v>
      </c>
      <c r="E20" s="6">
        <v>16.399999999999999</v>
      </c>
      <c r="F20" s="6">
        <v>25</v>
      </c>
    </row>
    <row r="21" spans="2:6" ht="25.5" thickBot="1" x14ac:dyDescent="0.35">
      <c r="B21" s="353" t="s">
        <v>1175</v>
      </c>
      <c r="C21" s="7">
        <v>5.7</v>
      </c>
      <c r="D21" s="7">
        <v>15.5</v>
      </c>
      <c r="E21" s="7">
        <v>23.5</v>
      </c>
      <c r="F21" s="7">
        <v>37.9</v>
      </c>
    </row>
    <row r="22" spans="2:6" ht="25.5" thickBot="1" x14ac:dyDescent="0.35">
      <c r="B22" s="353" t="s">
        <v>1176</v>
      </c>
      <c r="C22" s="6">
        <v>10.5</v>
      </c>
      <c r="D22" s="6">
        <v>23.5</v>
      </c>
      <c r="E22" s="6">
        <v>37.1</v>
      </c>
      <c r="F22" s="6">
        <v>58.7</v>
      </c>
    </row>
    <row r="23" spans="2:6" ht="14.5" thickBot="1" x14ac:dyDescent="0.35">
      <c r="B23" s="353" t="s">
        <v>1177</v>
      </c>
      <c r="C23" s="7">
        <v>1.5</v>
      </c>
      <c r="D23" s="7">
        <v>3.4</v>
      </c>
      <c r="E23" s="7">
        <v>6.9</v>
      </c>
      <c r="F23" s="7">
        <v>9</v>
      </c>
    </row>
    <row r="24" spans="2:6" ht="14.5" thickBot="1" x14ac:dyDescent="0.35">
      <c r="B24" s="353" t="s">
        <v>1178</v>
      </c>
      <c r="C24" s="6">
        <v>1.7</v>
      </c>
      <c r="D24" s="6">
        <v>6.3</v>
      </c>
      <c r="E24" s="6">
        <v>10.7</v>
      </c>
      <c r="F24" s="6">
        <v>15.6</v>
      </c>
    </row>
    <row r="25" spans="2:6" ht="14.5" thickBot="1" x14ac:dyDescent="0.35">
      <c r="B25" s="353" t="s">
        <v>1179</v>
      </c>
      <c r="C25" s="7">
        <v>0.9</v>
      </c>
      <c r="D25" s="7">
        <v>4.4000000000000004</v>
      </c>
      <c r="E25" s="7">
        <v>8.8000000000000007</v>
      </c>
      <c r="F25" s="7">
        <v>16</v>
      </c>
    </row>
    <row r="26" spans="2:6" ht="14.5" thickBot="1" x14ac:dyDescent="0.35">
      <c r="B26" s="351" t="s">
        <v>12</v>
      </c>
      <c r="C26" s="352"/>
      <c r="D26" s="352"/>
      <c r="E26" s="352"/>
      <c r="F26" s="352"/>
    </row>
    <row r="27" spans="2:6" ht="14.5" thickBot="1" x14ac:dyDescent="0.35">
      <c r="B27" s="353" t="s">
        <v>860</v>
      </c>
      <c r="C27" s="7">
        <v>0.9</v>
      </c>
      <c r="D27" s="7">
        <v>4.4000000000000004</v>
      </c>
      <c r="E27" s="7">
        <v>13.4</v>
      </c>
      <c r="F27" s="7">
        <v>26.3</v>
      </c>
    </row>
    <row r="28" spans="2:6" ht="25.5" thickBot="1" x14ac:dyDescent="0.35">
      <c r="B28" s="353" t="s">
        <v>1180</v>
      </c>
      <c r="C28" s="6">
        <v>1.5</v>
      </c>
      <c r="D28" s="6">
        <v>5.0999999999999996</v>
      </c>
      <c r="E28" s="6">
        <v>14.9</v>
      </c>
      <c r="F28" s="6">
        <v>24.5</v>
      </c>
    </row>
    <row r="29" spans="2:6" ht="14.5" thickBot="1" x14ac:dyDescent="0.35">
      <c r="B29" s="353" t="s">
        <v>1181</v>
      </c>
      <c r="C29" s="7">
        <v>1.4</v>
      </c>
      <c r="D29" s="7">
        <v>6.3</v>
      </c>
      <c r="E29" s="7">
        <v>17.399999999999999</v>
      </c>
      <c r="F29" s="7">
        <v>28.3</v>
      </c>
    </row>
    <row r="30" spans="2:6" ht="14.5" thickBot="1" x14ac:dyDescent="0.35">
      <c r="B30" s="353" t="s">
        <v>1182</v>
      </c>
      <c r="C30" s="6">
        <v>2.9</v>
      </c>
      <c r="D30" s="6">
        <v>6.6</v>
      </c>
      <c r="E30" s="6">
        <v>13</v>
      </c>
      <c r="F30" s="6">
        <v>24.6</v>
      </c>
    </row>
    <row r="31" spans="2:6" ht="25.5" thickBot="1" x14ac:dyDescent="0.35">
      <c r="B31" s="353" t="s">
        <v>1183</v>
      </c>
      <c r="C31" s="7">
        <v>4.5999999999999996</v>
      </c>
      <c r="D31" s="7">
        <v>12.7</v>
      </c>
      <c r="E31" s="7">
        <v>20.5</v>
      </c>
      <c r="F31" s="7">
        <v>31.9</v>
      </c>
    </row>
    <row r="32" spans="2:6" ht="14.5" thickBot="1" x14ac:dyDescent="0.35">
      <c r="B32" s="353" t="s">
        <v>1184</v>
      </c>
      <c r="C32" s="6">
        <v>1.1000000000000001</v>
      </c>
      <c r="D32" s="6">
        <v>3.3</v>
      </c>
      <c r="E32" s="6">
        <v>6.8</v>
      </c>
      <c r="F32" s="6">
        <v>14.8</v>
      </c>
    </row>
    <row r="33" spans="2:6" ht="14.5" thickBot="1" x14ac:dyDescent="0.35">
      <c r="B33" s="353" t="s">
        <v>1185</v>
      </c>
      <c r="C33" s="7">
        <v>1.8</v>
      </c>
      <c r="D33" s="7">
        <v>5.2</v>
      </c>
      <c r="E33" s="7">
        <v>10.3</v>
      </c>
      <c r="F33" s="7">
        <v>19.899999999999999</v>
      </c>
    </row>
    <row r="34" spans="2:6" ht="25.5" thickBot="1" x14ac:dyDescent="0.35">
      <c r="B34" s="353" t="s">
        <v>1186</v>
      </c>
      <c r="C34" s="6">
        <v>5.2</v>
      </c>
      <c r="D34" s="6">
        <v>12.8</v>
      </c>
      <c r="E34" s="6">
        <v>18.2</v>
      </c>
      <c r="F34" s="6">
        <v>24.9</v>
      </c>
    </row>
    <row r="35" spans="2:6" ht="14.5" thickBot="1" x14ac:dyDescent="0.35">
      <c r="B35" s="353" t="s">
        <v>846</v>
      </c>
      <c r="C35" s="7">
        <v>3.9</v>
      </c>
      <c r="D35" s="7">
        <v>9.1999999999999993</v>
      </c>
      <c r="E35" s="7">
        <v>12.4</v>
      </c>
      <c r="F35" s="7">
        <v>17.100000000000001</v>
      </c>
    </row>
    <row r="36" spans="2:6" ht="14.5" thickBot="1" x14ac:dyDescent="0.35">
      <c r="B36" s="353" t="s">
        <v>1200</v>
      </c>
      <c r="C36" s="6">
        <v>1.8</v>
      </c>
      <c r="D36" s="6">
        <v>5.9</v>
      </c>
      <c r="E36" s="6">
        <v>13.3</v>
      </c>
      <c r="F36" s="6">
        <v>16.899999999999999</v>
      </c>
    </row>
    <row r="37" spans="2:6" ht="25.5" thickBot="1" x14ac:dyDescent="0.35">
      <c r="B37" s="353" t="s">
        <v>1188</v>
      </c>
      <c r="C37" s="7">
        <v>3.7</v>
      </c>
      <c r="D37" s="7">
        <v>8.1999999999999993</v>
      </c>
      <c r="E37" s="7">
        <v>16.5</v>
      </c>
      <c r="F37" s="7">
        <v>20.399999999999999</v>
      </c>
    </row>
    <row r="38" spans="2:6" ht="14.5" thickBot="1" x14ac:dyDescent="0.35">
      <c r="B38" s="353" t="s">
        <v>1189</v>
      </c>
      <c r="C38" s="6">
        <v>2.4</v>
      </c>
      <c r="D38" s="6">
        <v>7</v>
      </c>
      <c r="E38" s="6">
        <v>10.1</v>
      </c>
      <c r="F38" s="6">
        <v>14.6</v>
      </c>
    </row>
  </sheetData>
  <mergeCells count="5">
    <mergeCell ref="C5:F5"/>
    <mergeCell ref="C6:C7"/>
    <mergeCell ref="D6:D7"/>
    <mergeCell ref="E6:E7"/>
    <mergeCell ref="F6:F7"/>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8B52A-1BA9-4809-9750-B2795776F9F6}">
  <dimension ref="A1:N16"/>
  <sheetViews>
    <sheetView workbookViewId="0">
      <selection activeCell="A13" sqref="A13"/>
    </sheetView>
  </sheetViews>
  <sheetFormatPr defaultColWidth="8.7265625" defaultRowHeight="14" x14ac:dyDescent="0.3"/>
  <cols>
    <col min="1" max="1" width="11.1796875" style="25" customWidth="1"/>
    <col min="2" max="2" width="21.26953125" style="25" customWidth="1"/>
    <col min="3" max="16384" width="8.7265625" style="25"/>
  </cols>
  <sheetData>
    <row r="1" spans="1:14" x14ac:dyDescent="0.3">
      <c r="A1" s="27" t="s">
        <v>1253</v>
      </c>
      <c r="B1" s="27" t="s">
        <v>1204</v>
      </c>
    </row>
    <row r="2" spans="1:14" x14ac:dyDescent="0.3">
      <c r="A2" s="25" t="s">
        <v>61</v>
      </c>
      <c r="B2" s="25" t="s">
        <v>954</v>
      </c>
    </row>
    <row r="3" spans="1:14" x14ac:dyDescent="0.3">
      <c r="A3" s="25" t="s">
        <v>62</v>
      </c>
      <c r="B3" s="100" t="s">
        <v>1205</v>
      </c>
    </row>
    <row r="4" spans="1:14" x14ac:dyDescent="0.3">
      <c r="B4" s="100" t="s">
        <v>1206</v>
      </c>
      <c r="I4" s="34"/>
      <c r="J4" s="34"/>
      <c r="K4" s="34"/>
      <c r="L4" s="34"/>
      <c r="M4" s="34"/>
      <c r="N4" s="34"/>
    </row>
    <row r="5" spans="1:14" s="26" customFormat="1" ht="14.5" thickBot="1" x14ac:dyDescent="0.35">
      <c r="B5" s="360" t="s">
        <v>1207</v>
      </c>
      <c r="I5" s="361"/>
      <c r="J5" s="361"/>
      <c r="K5" s="361"/>
      <c r="L5" s="361"/>
      <c r="M5" s="361"/>
      <c r="N5" s="361"/>
    </row>
    <row r="6" spans="1:14" x14ac:dyDescent="0.3">
      <c r="B6" s="100"/>
      <c r="I6" s="34"/>
      <c r="J6" s="34"/>
      <c r="K6" s="34"/>
      <c r="L6" s="34"/>
      <c r="M6" s="34"/>
      <c r="N6" s="34"/>
    </row>
    <row r="8" spans="1:14" x14ac:dyDescent="0.3">
      <c r="B8" s="25" t="s">
        <v>1208</v>
      </c>
    </row>
    <row r="9" spans="1:14" x14ac:dyDescent="0.3">
      <c r="C9" s="25">
        <v>2016</v>
      </c>
      <c r="D9" s="25">
        <v>2017</v>
      </c>
      <c r="E9" s="25">
        <v>2018</v>
      </c>
      <c r="F9" s="25">
        <v>2019</v>
      </c>
      <c r="G9" s="25">
        <v>2020</v>
      </c>
      <c r="H9" s="25">
        <v>2021</v>
      </c>
    </row>
    <row r="10" spans="1:14" x14ac:dyDescent="0.3">
      <c r="B10" s="25" t="s">
        <v>10</v>
      </c>
      <c r="C10" s="73">
        <v>0.156</v>
      </c>
      <c r="D10" s="73">
        <v>0.16</v>
      </c>
      <c r="E10" s="73">
        <v>0.157</v>
      </c>
      <c r="F10" s="73">
        <v>0.153</v>
      </c>
      <c r="G10" s="73">
        <v>0.14599999999999999</v>
      </c>
      <c r="H10" s="73">
        <v>0.17599999999999999</v>
      </c>
      <c r="I10" s="34"/>
      <c r="J10" s="34"/>
      <c r="K10" s="34"/>
      <c r="L10" s="34"/>
      <c r="M10" s="34"/>
      <c r="N10" s="34"/>
    </row>
    <row r="11" spans="1:14" x14ac:dyDescent="0.3">
      <c r="B11" s="25" t="s">
        <v>11</v>
      </c>
      <c r="C11" s="73">
        <v>0.14499999999999999</v>
      </c>
      <c r="D11" s="73">
        <v>0.185</v>
      </c>
      <c r="E11" s="73">
        <v>0.161</v>
      </c>
      <c r="F11" s="73">
        <v>0.189</v>
      </c>
      <c r="G11" s="73">
        <v>0.17199999999999999</v>
      </c>
      <c r="H11" s="73">
        <v>0.157</v>
      </c>
      <c r="I11" s="34"/>
      <c r="J11" s="34"/>
      <c r="K11" s="34"/>
      <c r="L11" s="34"/>
      <c r="M11" s="34"/>
      <c r="N11" s="34"/>
    </row>
    <row r="12" spans="1:14" x14ac:dyDescent="0.3">
      <c r="B12" s="25" t="s">
        <v>12</v>
      </c>
      <c r="C12" s="73">
        <v>0.18099999999999999</v>
      </c>
      <c r="D12" s="73">
        <v>0.18</v>
      </c>
      <c r="E12" s="73">
        <v>0.185</v>
      </c>
      <c r="F12" s="73">
        <v>0.20699999999999999</v>
      </c>
      <c r="G12" s="73">
        <v>0.17899999999999999</v>
      </c>
      <c r="H12" s="73">
        <v>0.16500000000000001</v>
      </c>
      <c r="I12" s="34"/>
      <c r="J12" s="34"/>
      <c r="K12" s="34"/>
      <c r="L12" s="34"/>
      <c r="M12" s="34"/>
      <c r="N12" s="34"/>
    </row>
    <row r="13" spans="1:14" x14ac:dyDescent="0.3">
      <c r="B13" s="25" t="s">
        <v>1201</v>
      </c>
      <c r="C13" s="73">
        <v>0.16500000000000001</v>
      </c>
      <c r="D13" s="73">
        <v>0.157</v>
      </c>
      <c r="E13" s="73">
        <v>0.155</v>
      </c>
      <c r="F13" s="73">
        <v>0.16500000000000001</v>
      </c>
      <c r="G13" s="73">
        <v>0.156</v>
      </c>
      <c r="H13" s="73">
        <v>0.17799999999999999</v>
      </c>
      <c r="M13" s="34"/>
      <c r="N13" s="34"/>
    </row>
    <row r="14" spans="1:14" x14ac:dyDescent="0.3">
      <c r="B14" s="25" t="s">
        <v>1202</v>
      </c>
      <c r="C14" s="73">
        <v>0.13900000000000001</v>
      </c>
      <c r="D14" s="73">
        <v>0.159</v>
      </c>
      <c r="E14" s="73">
        <v>0.15</v>
      </c>
      <c r="F14" s="73">
        <v>0.16600000000000001</v>
      </c>
      <c r="G14" s="73">
        <v>0.14799999999999999</v>
      </c>
      <c r="H14" s="73">
        <v>0.13700000000000001</v>
      </c>
      <c r="I14" s="34"/>
      <c r="J14" s="34"/>
      <c r="K14" s="34"/>
      <c r="L14" s="34"/>
      <c r="M14" s="34"/>
      <c r="N14" s="34"/>
    </row>
    <row r="15" spans="1:14" x14ac:dyDescent="0.3">
      <c r="B15" s="25" t="s">
        <v>1203</v>
      </c>
      <c r="C15" s="73">
        <v>3.7999999999999999E-2</v>
      </c>
      <c r="D15" s="73">
        <v>0.05</v>
      </c>
      <c r="E15" s="73">
        <v>4.7E-2</v>
      </c>
      <c r="F15" s="73">
        <v>0.05</v>
      </c>
      <c r="G15" s="73">
        <v>4.4999999999999998E-2</v>
      </c>
      <c r="H15" s="73">
        <v>4.5999999999999999E-2</v>
      </c>
      <c r="I15" s="34"/>
      <c r="J15" s="34"/>
      <c r="K15" s="34"/>
      <c r="L15" s="34"/>
      <c r="M15" s="34"/>
      <c r="N15" s="34"/>
    </row>
    <row r="16" spans="1:14" x14ac:dyDescent="0.3">
      <c r="I16" s="34"/>
      <c r="J16" s="34"/>
      <c r="K16" s="34"/>
      <c r="L16" s="34"/>
      <c r="M16" s="34"/>
      <c r="N16" s="34"/>
    </row>
  </sheetData>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87FE9-1D5A-42E2-A480-FFEF429A847F}">
  <dimension ref="A1:C12"/>
  <sheetViews>
    <sheetView workbookViewId="0">
      <selection activeCell="F14" sqref="F14"/>
    </sheetView>
  </sheetViews>
  <sheetFormatPr defaultColWidth="9.1796875" defaultRowHeight="14" x14ac:dyDescent="0.3"/>
  <cols>
    <col min="1" max="1" width="13.7265625" style="25" customWidth="1"/>
    <col min="2" max="2" width="24.26953125" style="25" customWidth="1"/>
    <col min="3" max="3" width="15.81640625" style="25" customWidth="1"/>
    <col min="4" max="16384" width="9.1796875" style="25"/>
  </cols>
  <sheetData>
    <row r="1" spans="1:3" x14ac:dyDescent="0.3">
      <c r="A1" s="27" t="s">
        <v>120</v>
      </c>
      <c r="B1" s="27" t="s">
        <v>119</v>
      </c>
    </row>
    <row r="2" spans="1:3" x14ac:dyDescent="0.3">
      <c r="A2" s="25" t="s">
        <v>61</v>
      </c>
      <c r="B2" s="25" t="s">
        <v>82</v>
      </c>
    </row>
    <row r="3" spans="1:3" s="26" customFormat="1" ht="14.5" thickBot="1" x14ac:dyDescent="0.35">
      <c r="A3" s="26" t="s">
        <v>62</v>
      </c>
      <c r="B3" s="26" t="s">
        <v>129</v>
      </c>
    </row>
    <row r="7" spans="1:3" x14ac:dyDescent="0.3">
      <c r="B7" s="25" t="s">
        <v>8</v>
      </c>
      <c r="C7" s="25" t="s">
        <v>9</v>
      </c>
    </row>
    <row r="8" spans="1:3" x14ac:dyDescent="0.3">
      <c r="A8" s="25" t="s">
        <v>10</v>
      </c>
      <c r="B8" s="32">
        <v>0.155</v>
      </c>
      <c r="C8" s="32">
        <v>7.3999999999999996E-2</v>
      </c>
    </row>
    <row r="9" spans="1:3" x14ac:dyDescent="0.3">
      <c r="A9" s="25" t="s">
        <v>11</v>
      </c>
      <c r="B9" s="32">
        <v>0.126</v>
      </c>
      <c r="C9" s="32">
        <v>6.9000000000000006E-2</v>
      </c>
    </row>
    <row r="10" spans="1:3" x14ac:dyDescent="0.3">
      <c r="A10" s="25" t="s">
        <v>12</v>
      </c>
      <c r="B10" s="32">
        <v>0.14799999999999999</v>
      </c>
      <c r="C10" s="32">
        <v>8.7999999999999995E-2</v>
      </c>
    </row>
    <row r="11" spans="1:3" x14ac:dyDescent="0.3">
      <c r="A11" s="25" t="s">
        <v>13</v>
      </c>
      <c r="B11" s="32">
        <v>8.4000000000000005E-2</v>
      </c>
      <c r="C11" s="32">
        <v>4.1000000000000002E-2</v>
      </c>
    </row>
    <row r="12" spans="1:3" x14ac:dyDescent="0.3">
      <c r="A12" s="25" t="s">
        <v>14</v>
      </c>
      <c r="B12" s="32">
        <v>1.7000000000000001E-2</v>
      </c>
      <c r="C12" s="32">
        <v>4.0000000000000001E-3</v>
      </c>
    </row>
  </sheetData>
  <pageMargins left="0.7" right="0.7" top="0.75" bottom="0.75" header="0.3" footer="0.3"/>
  <pageSetup paperSize="9" orientation="landscape"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BB035-1F1D-4475-BA83-201CB2207DF1}">
  <dimension ref="A1:V179"/>
  <sheetViews>
    <sheetView topLeftCell="L9" zoomScaleNormal="100" workbookViewId="0">
      <selection activeCell="A4" sqref="A4"/>
    </sheetView>
  </sheetViews>
  <sheetFormatPr defaultColWidth="9.1796875" defaultRowHeight="14" x14ac:dyDescent="0.3"/>
  <cols>
    <col min="1" max="1" width="15.453125" style="25" customWidth="1"/>
    <col min="2" max="2" width="30.453125" style="25" customWidth="1"/>
    <col min="3" max="3" width="13.54296875" style="25" customWidth="1"/>
    <col min="4" max="4" width="14.81640625" style="25" customWidth="1"/>
    <col min="5" max="5" width="14.453125" style="25" customWidth="1"/>
    <col min="6" max="6" width="14.54296875" style="25" customWidth="1"/>
    <col min="7" max="7" width="12" style="25" customWidth="1"/>
    <col min="8" max="8" width="11.7265625" style="25" customWidth="1"/>
    <col min="9" max="9" width="12.26953125" style="25" customWidth="1"/>
    <col min="10" max="10" width="14.26953125" style="25" customWidth="1"/>
    <col min="11" max="11" width="9.453125" style="25" bestFit="1" customWidth="1"/>
    <col min="12" max="16384" width="9.1796875" style="25"/>
  </cols>
  <sheetData>
    <row r="1" spans="1:7" x14ac:dyDescent="0.3">
      <c r="A1" s="27" t="s">
        <v>131</v>
      </c>
      <c r="B1" s="27" t="s">
        <v>130</v>
      </c>
    </row>
    <row r="2" spans="1:7" x14ac:dyDescent="0.3">
      <c r="A2" s="25" t="s">
        <v>61</v>
      </c>
      <c r="B2" s="25" t="s">
        <v>82</v>
      </c>
    </row>
    <row r="3" spans="1:7" x14ac:dyDescent="0.3">
      <c r="A3" s="25" t="s">
        <v>62</v>
      </c>
      <c r="B3" s="25" t="s">
        <v>138</v>
      </c>
    </row>
    <row r="4" spans="1:7" x14ac:dyDescent="0.3">
      <c r="A4" s="27" t="s">
        <v>1256</v>
      </c>
      <c r="B4" s="27" t="s">
        <v>1255</v>
      </c>
    </row>
    <row r="5" spans="1:7" x14ac:dyDescent="0.3">
      <c r="A5" s="25" t="s">
        <v>61</v>
      </c>
      <c r="B5" s="25" t="s">
        <v>82</v>
      </c>
    </row>
    <row r="6" spans="1:7" x14ac:dyDescent="0.3">
      <c r="A6" s="25" t="s">
        <v>62</v>
      </c>
      <c r="B6" s="25" t="s">
        <v>139</v>
      </c>
    </row>
    <row r="7" spans="1:7" s="26" customFormat="1" ht="14.5" thickBot="1" x14ac:dyDescent="0.35">
      <c r="B7" s="26" t="s">
        <v>134</v>
      </c>
    </row>
    <row r="10" spans="1:7" x14ac:dyDescent="0.3">
      <c r="B10" s="27" t="s">
        <v>15</v>
      </c>
    </row>
    <row r="11" spans="1:7" x14ac:dyDescent="0.3">
      <c r="C11" s="25" t="s">
        <v>89</v>
      </c>
      <c r="D11" s="25" t="s">
        <v>11</v>
      </c>
      <c r="E11" s="25" t="s">
        <v>12</v>
      </c>
      <c r="F11" s="25" t="s">
        <v>16</v>
      </c>
      <c r="G11" s="25" t="s">
        <v>17</v>
      </c>
    </row>
    <row r="12" spans="1:7" x14ac:dyDescent="0.3">
      <c r="B12" s="25" t="s">
        <v>18</v>
      </c>
      <c r="C12" s="34">
        <v>7.3999999999999996E-2</v>
      </c>
      <c r="D12" s="34">
        <v>6.9000000000000006E-2</v>
      </c>
      <c r="E12" s="34">
        <v>8.8999999999999996E-2</v>
      </c>
      <c r="F12" s="34">
        <v>0.13700000000000001</v>
      </c>
      <c r="G12" s="34">
        <v>4.4999999999999998E-2</v>
      </c>
    </row>
    <row r="13" spans="1:7" x14ac:dyDescent="0.3">
      <c r="B13" s="25" t="s">
        <v>19</v>
      </c>
      <c r="C13" s="34">
        <v>0.10075706214689266</v>
      </c>
      <c r="D13" s="34">
        <v>9.8000000000000004E-2</v>
      </c>
      <c r="E13" s="34">
        <v>4.1000000000000002E-2</v>
      </c>
      <c r="F13" s="34">
        <v>0.158</v>
      </c>
      <c r="G13" s="34">
        <v>3.7999999999999999E-2</v>
      </c>
    </row>
    <row r="14" spans="1:7" x14ac:dyDescent="0.3">
      <c r="B14" s="25" t="s">
        <v>20</v>
      </c>
      <c r="C14" s="34">
        <v>0.10421301775147927</v>
      </c>
      <c r="D14" s="34">
        <v>0.105</v>
      </c>
      <c r="E14" s="34">
        <v>0.152</v>
      </c>
      <c r="F14" s="34">
        <v>0.18</v>
      </c>
      <c r="G14" s="34">
        <v>8.5000000000000006E-2</v>
      </c>
    </row>
    <row r="15" spans="1:7" x14ac:dyDescent="0.3">
      <c r="B15" s="25" t="s">
        <v>21</v>
      </c>
      <c r="C15" s="34">
        <v>0.1595111111111111</v>
      </c>
      <c r="D15" s="34">
        <v>0.32400000000000001</v>
      </c>
      <c r="E15" s="34">
        <v>0.13400000000000001</v>
      </c>
      <c r="F15" s="34">
        <v>0.311</v>
      </c>
      <c r="G15" s="34">
        <v>0.14599999999999999</v>
      </c>
    </row>
    <row r="16" spans="1:7" x14ac:dyDescent="0.3">
      <c r="B16" s="25" t="s">
        <v>22</v>
      </c>
      <c r="C16" s="34">
        <v>0.13356097560975608</v>
      </c>
      <c r="D16" s="34">
        <v>8.1000000000000003E-2</v>
      </c>
      <c r="E16" s="34">
        <v>0.20799999999999999</v>
      </c>
      <c r="F16" s="34">
        <v>0.21099999999999999</v>
      </c>
      <c r="G16" s="34">
        <v>9.9000000000000005E-2</v>
      </c>
    </row>
    <row r="17" spans="2:7" x14ac:dyDescent="0.3">
      <c r="B17" s="25" t="s">
        <v>136</v>
      </c>
      <c r="C17" s="34">
        <v>0.15734736842105262</v>
      </c>
      <c r="D17" s="34">
        <v>0.13600000000000001</v>
      </c>
      <c r="E17" s="34">
        <v>0.20100000000000001</v>
      </c>
      <c r="F17" s="34">
        <v>0.248</v>
      </c>
      <c r="G17" s="34">
        <v>0.115</v>
      </c>
    </row>
    <row r="18" spans="2:7" x14ac:dyDescent="0.3">
      <c r="B18" s="25" t="s">
        <v>191</v>
      </c>
      <c r="C18" s="34">
        <v>0.38138461538461538</v>
      </c>
      <c r="D18" s="34">
        <v>0.28799999999999998</v>
      </c>
      <c r="E18" s="34">
        <v>0.32900000000000001</v>
      </c>
      <c r="F18" s="34">
        <v>0.33200000000000002</v>
      </c>
      <c r="G18" s="34">
        <v>0.30099999999999999</v>
      </c>
    </row>
    <row r="19" spans="2:7" x14ac:dyDescent="0.3">
      <c r="B19" s="25" t="s">
        <v>25</v>
      </c>
      <c r="C19" s="34">
        <v>0.20928125</v>
      </c>
      <c r="D19" s="34">
        <v>0.14399999999999999</v>
      </c>
      <c r="E19" s="34"/>
      <c r="F19" s="34"/>
      <c r="G19" s="34"/>
    </row>
    <row r="20" spans="2:7" x14ac:dyDescent="0.3">
      <c r="B20" s="25" t="s">
        <v>26</v>
      </c>
      <c r="C20" s="34">
        <v>0.38503124999999999</v>
      </c>
      <c r="D20" s="34">
        <v>0.121</v>
      </c>
      <c r="E20" s="34"/>
      <c r="F20" s="34"/>
      <c r="G20" s="34"/>
    </row>
    <row r="27" spans="2:7" x14ac:dyDescent="0.3">
      <c r="B27" s="34"/>
      <c r="C27" s="34"/>
      <c r="D27" s="34"/>
      <c r="E27" s="34"/>
      <c r="F27" s="34"/>
    </row>
    <row r="28" spans="2:7" x14ac:dyDescent="0.3">
      <c r="B28" s="34"/>
      <c r="C28" s="34"/>
      <c r="D28" s="34"/>
      <c r="E28" s="34"/>
      <c r="F28" s="34"/>
    </row>
    <row r="29" spans="2:7" x14ac:dyDescent="0.3">
      <c r="B29" s="34"/>
      <c r="C29" s="34"/>
      <c r="D29" s="34"/>
      <c r="E29" s="34"/>
      <c r="F29" s="34"/>
    </row>
    <row r="33" spans="2:10" ht="19" customHeight="1" thickBot="1" x14ac:dyDescent="0.35"/>
    <row r="34" spans="2:10" ht="28.5" customHeight="1" thickBot="1" x14ac:dyDescent="0.35">
      <c r="B34" s="55" t="s">
        <v>178</v>
      </c>
      <c r="C34" s="56" t="s">
        <v>179</v>
      </c>
      <c r="D34" s="56" t="s">
        <v>180</v>
      </c>
      <c r="E34" s="56" t="s">
        <v>135</v>
      </c>
      <c r="F34" s="56" t="s">
        <v>181</v>
      </c>
      <c r="G34" s="56" t="s">
        <v>182</v>
      </c>
      <c r="H34" s="56" t="s">
        <v>183</v>
      </c>
      <c r="I34" s="56" t="s">
        <v>184</v>
      </c>
      <c r="J34" s="57" t="s">
        <v>185</v>
      </c>
    </row>
    <row r="35" spans="2:10" ht="20.25" customHeight="1" x14ac:dyDescent="0.3">
      <c r="B35" s="457"/>
      <c r="C35" s="459"/>
      <c r="D35" s="66" t="s">
        <v>186</v>
      </c>
      <c r="E35" s="61"/>
      <c r="F35" s="61"/>
      <c r="G35" s="61"/>
      <c r="H35" s="61"/>
      <c r="I35" s="61"/>
      <c r="J35" s="62"/>
    </row>
    <row r="36" spans="2:10" ht="10.5" customHeight="1" thickBot="1" x14ac:dyDescent="0.35">
      <c r="B36" s="458"/>
      <c r="C36" s="460"/>
      <c r="D36" s="63"/>
      <c r="E36" s="64"/>
      <c r="F36" s="64"/>
      <c r="G36" s="64"/>
      <c r="H36" s="64"/>
      <c r="I36" s="64"/>
      <c r="J36" s="65"/>
    </row>
    <row r="37" spans="2:10" ht="20.25" customHeight="1" thickBot="1" x14ac:dyDescent="0.35">
      <c r="B37" s="58" t="s">
        <v>136</v>
      </c>
      <c r="C37" s="312">
        <v>9.5000000000000001E-2</v>
      </c>
      <c r="D37" s="363">
        <v>0.216</v>
      </c>
      <c r="E37" s="312">
        <v>0.157</v>
      </c>
      <c r="F37" s="312">
        <v>0.13600000000000001</v>
      </c>
      <c r="G37" s="312">
        <v>0.20100000000000001</v>
      </c>
      <c r="H37" s="312">
        <v>0.248</v>
      </c>
      <c r="I37" s="312">
        <v>0.115</v>
      </c>
      <c r="J37" s="312">
        <v>0.36399999999999999</v>
      </c>
    </row>
    <row r="38" spans="2:10" ht="20.25" customHeight="1" thickBot="1" x14ac:dyDescent="0.35">
      <c r="B38" s="58" t="s">
        <v>187</v>
      </c>
      <c r="C38" s="315">
        <v>6.4000000000000001E-2</v>
      </c>
      <c r="D38" s="364" t="s">
        <v>188</v>
      </c>
      <c r="E38" s="315">
        <v>0.20899999999999999</v>
      </c>
      <c r="F38" s="315">
        <v>0.14399999999999999</v>
      </c>
      <c r="G38" s="315">
        <v>0.58299999999999996</v>
      </c>
      <c r="H38" s="315">
        <v>0.46500000000000002</v>
      </c>
      <c r="I38" s="315">
        <v>0.22500000000000001</v>
      </c>
      <c r="J38" s="315">
        <v>0.68799999999999994</v>
      </c>
    </row>
    <row r="39" spans="2:10" ht="20.25" customHeight="1" thickBot="1" x14ac:dyDescent="0.35">
      <c r="B39" s="58" t="s">
        <v>189</v>
      </c>
      <c r="C39" s="312">
        <v>0.28799999999999998</v>
      </c>
      <c r="D39" s="363">
        <v>0.40699999999999997</v>
      </c>
      <c r="E39" s="312">
        <v>0.107</v>
      </c>
      <c r="F39" s="312">
        <v>0.109</v>
      </c>
      <c r="G39" s="312">
        <v>0.1</v>
      </c>
      <c r="H39" s="312">
        <v>0.19600000000000001</v>
      </c>
      <c r="I39" s="312">
        <v>5.6000000000000001E-2</v>
      </c>
      <c r="J39" s="312">
        <v>0.252</v>
      </c>
    </row>
    <row r="40" spans="2:10" ht="20.25" customHeight="1" thickBot="1" x14ac:dyDescent="0.35">
      <c r="B40" s="58" t="s">
        <v>94</v>
      </c>
      <c r="C40" s="315">
        <v>6.4000000000000001E-2</v>
      </c>
      <c r="D40" s="364" t="s">
        <v>188</v>
      </c>
      <c r="E40" s="315">
        <v>0.38500000000000001</v>
      </c>
      <c r="F40" s="315">
        <v>0.121</v>
      </c>
      <c r="G40" s="315">
        <v>0.53400000000000003</v>
      </c>
      <c r="H40" s="315">
        <v>0.39400000000000002</v>
      </c>
      <c r="I40" s="315">
        <v>0.29899999999999999</v>
      </c>
      <c r="J40" s="315">
        <v>0.69399999999999995</v>
      </c>
    </row>
    <row r="41" spans="2:10" ht="20.25" customHeight="1" thickBot="1" x14ac:dyDescent="0.35">
      <c r="B41" s="58" t="s">
        <v>20</v>
      </c>
      <c r="C41" s="312">
        <v>0.16900000000000001</v>
      </c>
      <c r="D41" s="363">
        <v>0.36799999999999999</v>
      </c>
      <c r="E41" s="312">
        <v>0.104</v>
      </c>
      <c r="F41" s="312">
        <v>0.105</v>
      </c>
      <c r="G41" s="312">
        <v>0.152</v>
      </c>
      <c r="H41" s="312">
        <v>0.18</v>
      </c>
      <c r="I41" s="312">
        <v>8.5000000000000006E-2</v>
      </c>
      <c r="J41" s="312">
        <v>0.26600000000000001</v>
      </c>
    </row>
    <row r="42" spans="2:10" ht="20.25" customHeight="1" thickBot="1" x14ac:dyDescent="0.35">
      <c r="B42" s="58" t="s">
        <v>190</v>
      </c>
      <c r="C42" s="315">
        <v>0.09</v>
      </c>
      <c r="D42" s="364">
        <v>0.223</v>
      </c>
      <c r="E42" s="315">
        <v>0.16</v>
      </c>
      <c r="F42" s="315">
        <v>0.32400000000000001</v>
      </c>
      <c r="G42" s="315">
        <v>0.13400000000000001</v>
      </c>
      <c r="H42" s="315">
        <v>0.311</v>
      </c>
      <c r="I42" s="315">
        <v>0.14599999999999999</v>
      </c>
      <c r="J42" s="315">
        <v>0.45700000000000002</v>
      </c>
    </row>
    <row r="43" spans="2:10" ht="20.25" customHeight="1" thickBot="1" x14ac:dyDescent="0.35">
      <c r="B43" s="58" t="s">
        <v>19</v>
      </c>
      <c r="C43" s="312">
        <v>0.17699999999999999</v>
      </c>
      <c r="D43" s="363">
        <v>0.42699999999999999</v>
      </c>
      <c r="E43" s="312">
        <v>0.10100000000000001</v>
      </c>
      <c r="F43" s="312">
        <v>9.8000000000000004E-2</v>
      </c>
      <c r="G43" s="312">
        <v>4.1000000000000002E-2</v>
      </c>
      <c r="H43" s="312">
        <v>0.158</v>
      </c>
      <c r="I43" s="312">
        <v>3.7999999999999999E-2</v>
      </c>
      <c r="J43" s="312">
        <v>0.19500000000000001</v>
      </c>
    </row>
    <row r="44" spans="2:10" ht="20.25" customHeight="1" thickBot="1" x14ac:dyDescent="0.35">
      <c r="B44" s="58" t="s">
        <v>22</v>
      </c>
      <c r="C44" s="315">
        <v>4.1000000000000002E-2</v>
      </c>
      <c r="D44" s="364">
        <v>0.35099999999999998</v>
      </c>
      <c r="E44" s="315">
        <v>0.13400000000000001</v>
      </c>
      <c r="F44" s="315">
        <v>8.1000000000000003E-2</v>
      </c>
      <c r="G44" s="315">
        <v>0.20799999999999999</v>
      </c>
      <c r="H44" s="315">
        <v>0.21099999999999999</v>
      </c>
      <c r="I44" s="315">
        <v>9.9000000000000005E-2</v>
      </c>
      <c r="J44" s="315">
        <v>0.311</v>
      </c>
    </row>
    <row r="45" spans="2:10" ht="20.25" customHeight="1" thickBot="1" x14ac:dyDescent="0.35">
      <c r="B45" s="58" t="s">
        <v>191</v>
      </c>
      <c r="C45" s="312">
        <v>5.1999999999999998E-2</v>
      </c>
      <c r="D45" s="363">
        <v>8.8999999999999996E-2</v>
      </c>
      <c r="E45" s="312">
        <v>0.38100000000000001</v>
      </c>
      <c r="F45" s="312">
        <v>0.28799999999999998</v>
      </c>
      <c r="G45" s="312">
        <v>0.32900000000000001</v>
      </c>
      <c r="H45" s="312">
        <v>0.33200000000000002</v>
      </c>
      <c r="I45" s="312">
        <v>0.30099999999999999</v>
      </c>
      <c r="J45" s="312">
        <v>0.63400000000000001</v>
      </c>
    </row>
    <row r="46" spans="2:10" ht="20.25" customHeight="1" thickBot="1" x14ac:dyDescent="0.35">
      <c r="B46" s="58" t="s">
        <v>192</v>
      </c>
      <c r="C46" s="365">
        <v>1</v>
      </c>
      <c r="D46" s="366">
        <v>0.51400000000000001</v>
      </c>
      <c r="E46" s="365">
        <v>7.3999999999999996E-2</v>
      </c>
      <c r="F46" s="365">
        <v>6.9000000000000006E-2</v>
      </c>
      <c r="G46" s="365">
        <v>8.8999999999999996E-2</v>
      </c>
      <c r="H46" s="365">
        <v>0.13700000000000001</v>
      </c>
      <c r="I46" s="365">
        <v>4.4999999999999998E-2</v>
      </c>
      <c r="J46" s="365">
        <v>0.182</v>
      </c>
    </row>
    <row r="57" spans="2:22" x14ac:dyDescent="0.3">
      <c r="B57" s="36"/>
      <c r="C57" s="37"/>
      <c r="D57" s="37"/>
      <c r="E57" s="37"/>
      <c r="F57" s="37"/>
      <c r="G57" s="37"/>
      <c r="H57" s="37"/>
      <c r="I57" s="37"/>
      <c r="J57" s="37"/>
    </row>
    <row r="62" spans="2:22" x14ac:dyDescent="0.3">
      <c r="N62" s="40"/>
      <c r="O62" s="40"/>
      <c r="P62" s="40"/>
      <c r="Q62" s="40"/>
      <c r="R62" s="40"/>
      <c r="S62" s="40"/>
      <c r="T62" s="40"/>
      <c r="U62" s="40"/>
      <c r="V62" s="40"/>
    </row>
    <row r="63" spans="2:22" ht="14.5" x14ac:dyDescent="0.35">
      <c r="N63"/>
      <c r="O63"/>
      <c r="P63" s="40"/>
      <c r="Q63"/>
      <c r="R63"/>
      <c r="S63"/>
      <c r="T63"/>
      <c r="U63"/>
      <c r="V63"/>
    </row>
    <row r="64" spans="2:22" ht="14.5" x14ac:dyDescent="0.35">
      <c r="N64" s="40"/>
      <c r="O64"/>
      <c r="P64"/>
      <c r="Q64"/>
      <c r="R64"/>
      <c r="S64"/>
      <c r="T64"/>
      <c r="U64"/>
      <c r="V64"/>
    </row>
    <row r="65" spans="14:22" x14ac:dyDescent="0.3">
      <c r="N65" s="40"/>
      <c r="O65" s="41"/>
      <c r="P65" s="41"/>
      <c r="Q65" s="41"/>
      <c r="R65" s="41"/>
      <c r="S65" s="41"/>
      <c r="T65" s="41"/>
      <c r="U65" s="41"/>
      <c r="V65" s="41"/>
    </row>
    <row r="66" spans="14:22" ht="14.5" x14ac:dyDescent="0.35">
      <c r="N66"/>
      <c r="O66"/>
      <c r="P66" s="40"/>
      <c r="Q66" s="40"/>
      <c r="R66" s="40"/>
      <c r="S66" s="40"/>
      <c r="T66" s="40"/>
      <c r="U66" s="40"/>
      <c r="V66" s="40"/>
    </row>
    <row r="67" spans="14:22" x14ac:dyDescent="0.3">
      <c r="N67" s="40"/>
      <c r="O67" s="41"/>
      <c r="P67" s="40"/>
      <c r="Q67" s="41"/>
      <c r="R67" s="41"/>
      <c r="S67" s="41"/>
      <c r="T67" s="41"/>
      <c r="U67" s="41"/>
      <c r="V67" s="41"/>
    </row>
    <row r="68" spans="14:22" ht="14.5" x14ac:dyDescent="0.35">
      <c r="N68"/>
      <c r="O68"/>
      <c r="P68"/>
      <c r="Q68" s="40"/>
      <c r="R68" s="40"/>
      <c r="S68" s="40"/>
      <c r="T68" s="40"/>
      <c r="U68" s="40"/>
      <c r="V68" s="40"/>
    </row>
    <row r="69" spans="14:22" x14ac:dyDescent="0.3">
      <c r="N69" s="40"/>
      <c r="O69" s="41"/>
      <c r="P69" s="41"/>
      <c r="Q69" s="41"/>
      <c r="R69" s="41"/>
      <c r="S69" s="41"/>
      <c r="T69" s="41"/>
      <c r="U69" s="41"/>
      <c r="V69" s="41"/>
    </row>
    <row r="70" spans="14:22" ht="14.5" x14ac:dyDescent="0.35">
      <c r="N70"/>
      <c r="O70"/>
      <c r="P70" s="40"/>
      <c r="Q70" s="40"/>
      <c r="R70" s="40"/>
      <c r="S70" s="40"/>
      <c r="T70" s="40"/>
      <c r="U70" s="40"/>
      <c r="V70" s="40"/>
    </row>
    <row r="71" spans="14:22" x14ac:dyDescent="0.3">
      <c r="N71" s="40"/>
      <c r="O71" s="41"/>
      <c r="P71" s="40"/>
      <c r="Q71" s="41"/>
      <c r="R71" s="41"/>
      <c r="S71" s="41"/>
      <c r="T71" s="41"/>
      <c r="U71" s="41"/>
      <c r="V71" s="41"/>
    </row>
    <row r="72" spans="14:22" ht="14.5" x14ac:dyDescent="0.35">
      <c r="N72"/>
      <c r="O72"/>
      <c r="P72"/>
      <c r="Q72" s="40"/>
      <c r="R72" s="40"/>
      <c r="S72" s="40"/>
      <c r="T72" s="40"/>
      <c r="U72" s="40"/>
      <c r="V72" s="40"/>
    </row>
    <row r="73" spans="14:22" x14ac:dyDescent="0.3">
      <c r="N73" s="40"/>
      <c r="O73" s="41"/>
      <c r="P73" s="41"/>
      <c r="Q73" s="41"/>
      <c r="R73" s="41"/>
      <c r="S73" s="41"/>
      <c r="T73" s="41"/>
      <c r="U73" s="41"/>
      <c r="V73" s="41"/>
    </row>
    <row r="74" spans="14:22" ht="14.5" x14ac:dyDescent="0.35">
      <c r="N74"/>
      <c r="O74"/>
      <c r="P74" s="40"/>
      <c r="Q74" s="40"/>
      <c r="R74" s="40"/>
      <c r="S74" s="40"/>
      <c r="T74" s="40"/>
      <c r="U74" s="40"/>
      <c r="V74" s="40"/>
    </row>
    <row r="75" spans="14:22" x14ac:dyDescent="0.3">
      <c r="N75" s="40"/>
      <c r="O75" s="41"/>
      <c r="P75" s="41"/>
      <c r="Q75" s="41"/>
      <c r="R75" s="41"/>
      <c r="S75" s="41"/>
      <c r="T75" s="41"/>
      <c r="U75" s="41"/>
      <c r="V75" s="41"/>
    </row>
    <row r="76" spans="14:22" ht="14.5" x14ac:dyDescent="0.35">
      <c r="N76"/>
      <c r="O76"/>
      <c r="P76" s="40"/>
      <c r="Q76" s="40"/>
      <c r="R76" s="40"/>
      <c r="S76" s="40"/>
      <c r="T76" s="40"/>
      <c r="U76" s="40"/>
      <c r="V76" s="40"/>
    </row>
    <row r="77" spans="14:22" x14ac:dyDescent="0.3">
      <c r="N77" s="40"/>
      <c r="O77" s="41"/>
      <c r="P77" s="41"/>
      <c r="Q77" s="41"/>
      <c r="R77" s="41"/>
      <c r="S77" s="41"/>
      <c r="T77" s="41"/>
      <c r="U77" s="41"/>
      <c r="V77" s="41"/>
    </row>
    <row r="78" spans="14:22" ht="14.5" x14ac:dyDescent="0.35">
      <c r="N78"/>
      <c r="O78"/>
      <c r="P78" s="40"/>
      <c r="Q78" s="40"/>
      <c r="R78" s="40"/>
      <c r="S78" s="40"/>
      <c r="T78" s="40"/>
      <c r="U78" s="40"/>
      <c r="V78" s="40"/>
    </row>
    <row r="79" spans="14:22" x14ac:dyDescent="0.3">
      <c r="N79" s="40"/>
      <c r="O79" s="41"/>
      <c r="P79" s="41"/>
      <c r="Q79" s="41"/>
      <c r="R79" s="41"/>
      <c r="S79" s="41"/>
      <c r="T79" s="41"/>
      <c r="U79" s="41"/>
      <c r="V79" s="41"/>
    </row>
    <row r="80" spans="14:22" ht="14.5" x14ac:dyDescent="0.35">
      <c r="N80"/>
      <c r="O80"/>
      <c r="P80" s="40"/>
      <c r="Q80" s="40"/>
      <c r="R80" s="40"/>
      <c r="S80" s="40"/>
      <c r="T80" s="40"/>
      <c r="U80" s="40"/>
      <c r="V80" s="40"/>
    </row>
    <row r="81" spans="7:22" x14ac:dyDescent="0.3">
      <c r="N81" s="40"/>
      <c r="O81" s="41"/>
      <c r="P81" s="41"/>
      <c r="Q81" s="41"/>
      <c r="R81" s="41"/>
      <c r="S81" s="41"/>
      <c r="T81" s="41"/>
      <c r="U81" s="41"/>
      <c r="V81" s="41"/>
    </row>
    <row r="82" spans="7:22" ht="14.5" x14ac:dyDescent="0.35">
      <c r="N82"/>
      <c r="O82"/>
      <c r="P82" s="40"/>
      <c r="Q82" s="40"/>
      <c r="R82" s="40"/>
      <c r="S82" s="40"/>
      <c r="T82" s="40"/>
      <c r="U82" s="40"/>
      <c r="V82" s="40"/>
    </row>
    <row r="83" spans="7:22" x14ac:dyDescent="0.3">
      <c r="N83" s="40"/>
      <c r="O83" s="42"/>
      <c r="P83" s="41"/>
      <c r="Q83" s="41"/>
      <c r="R83" s="41"/>
      <c r="S83" s="41"/>
      <c r="T83" s="41"/>
      <c r="U83" s="41"/>
      <c r="V83" s="41"/>
    </row>
    <row r="88" spans="7:22" x14ac:dyDescent="0.3">
      <c r="O88" s="32"/>
      <c r="P88" s="32"/>
      <c r="Q88" s="32"/>
      <c r="R88" s="32"/>
      <c r="S88" s="32"/>
      <c r="T88" s="32"/>
      <c r="U88" s="32"/>
      <c r="V88" s="32"/>
    </row>
    <row r="90" spans="7:22" x14ac:dyDescent="0.3">
      <c r="O90" s="32"/>
      <c r="Q90" s="32"/>
      <c r="R90" s="32"/>
      <c r="S90" s="32"/>
      <c r="T90" s="32"/>
      <c r="U90" s="32"/>
      <c r="V90" s="32"/>
    </row>
    <row r="91" spans="7:22" x14ac:dyDescent="0.3">
      <c r="G91" s="39"/>
    </row>
    <row r="92" spans="7:22" x14ac:dyDescent="0.3">
      <c r="O92" s="32"/>
      <c r="P92" s="32"/>
      <c r="Q92" s="32"/>
      <c r="R92" s="32"/>
      <c r="S92" s="32"/>
      <c r="T92" s="32"/>
      <c r="U92" s="32"/>
      <c r="V92" s="32"/>
    </row>
    <row r="94" spans="7:22" x14ac:dyDescent="0.3">
      <c r="O94" s="32"/>
      <c r="Q94" s="32"/>
      <c r="R94" s="32"/>
      <c r="S94" s="32"/>
      <c r="T94" s="32"/>
      <c r="U94" s="32"/>
      <c r="V94" s="32"/>
    </row>
    <row r="95" spans="7:22" x14ac:dyDescent="0.3">
      <c r="G95" s="39"/>
    </row>
    <row r="96" spans="7:22" x14ac:dyDescent="0.3">
      <c r="O96" s="32"/>
      <c r="P96" s="32"/>
      <c r="Q96" s="32"/>
      <c r="R96" s="32"/>
      <c r="S96" s="32"/>
      <c r="T96" s="32"/>
      <c r="U96" s="32"/>
      <c r="V96" s="32"/>
    </row>
    <row r="98" spans="15:22" x14ac:dyDescent="0.3">
      <c r="O98" s="32"/>
      <c r="P98" s="32"/>
      <c r="Q98" s="32"/>
      <c r="R98" s="32"/>
      <c r="S98" s="32"/>
      <c r="T98" s="32"/>
      <c r="U98" s="32"/>
      <c r="V98" s="32"/>
    </row>
    <row r="100" spans="15:22" x14ac:dyDescent="0.3">
      <c r="O100" s="32"/>
      <c r="P100" s="32"/>
      <c r="Q100" s="32"/>
      <c r="R100" s="32"/>
      <c r="S100" s="32"/>
      <c r="T100" s="32"/>
      <c r="U100" s="32"/>
      <c r="V100" s="32"/>
    </row>
    <row r="102" spans="15:22" x14ac:dyDescent="0.3">
      <c r="O102" s="32"/>
      <c r="P102" s="32"/>
      <c r="Q102" s="32"/>
      <c r="R102" s="32"/>
      <c r="S102" s="32"/>
      <c r="T102" s="32"/>
      <c r="U102" s="32"/>
      <c r="V102" s="32"/>
    </row>
    <row r="104" spans="15:22" x14ac:dyDescent="0.3">
      <c r="O104" s="32"/>
      <c r="P104" s="32"/>
      <c r="Q104" s="32"/>
      <c r="R104" s="32"/>
      <c r="S104" s="32"/>
      <c r="T104" s="32"/>
      <c r="U104" s="32"/>
      <c r="V104" s="32"/>
    </row>
    <row r="106" spans="15:22" x14ac:dyDescent="0.3">
      <c r="O106" s="38"/>
      <c r="P106" s="32"/>
      <c r="Q106" s="32"/>
      <c r="R106" s="32"/>
      <c r="S106" s="32"/>
      <c r="T106" s="32"/>
      <c r="U106" s="32"/>
      <c r="V106" s="32"/>
    </row>
    <row r="127" spans="3:11" x14ac:dyDescent="0.3">
      <c r="C127" s="43"/>
      <c r="D127" s="43"/>
      <c r="E127" s="43"/>
      <c r="F127" s="43"/>
      <c r="G127" s="43"/>
      <c r="H127" s="43"/>
      <c r="I127" s="43"/>
      <c r="J127" s="43"/>
      <c r="K127" s="43"/>
    </row>
    <row r="128" spans="3:11" ht="14.5" x14ac:dyDescent="0.35">
      <c r="C128"/>
      <c r="D128"/>
      <c r="E128" s="43"/>
      <c r="F128"/>
      <c r="G128"/>
      <c r="H128"/>
      <c r="I128"/>
      <c r="J128"/>
      <c r="K128"/>
    </row>
    <row r="129" spans="3:16" ht="14.5" x14ac:dyDescent="0.35">
      <c r="C129" s="43"/>
      <c r="D129"/>
      <c r="E129"/>
      <c r="F129"/>
      <c r="G129"/>
      <c r="H129"/>
      <c r="I129"/>
      <c r="J129"/>
      <c r="K129"/>
    </row>
    <row r="130" spans="3:16" x14ac:dyDescent="0.3">
      <c r="C130" s="43"/>
      <c r="D130" s="44"/>
      <c r="E130" s="44"/>
      <c r="F130" s="44"/>
      <c r="G130" s="44"/>
      <c r="H130" s="44"/>
      <c r="I130" s="44"/>
      <c r="J130" s="44"/>
      <c r="K130" s="44"/>
      <c r="P130" s="32"/>
    </row>
    <row r="131" spans="3:16" ht="14.5" x14ac:dyDescent="0.35">
      <c r="C131"/>
      <c r="D131"/>
      <c r="E131" s="46"/>
      <c r="F131" s="46"/>
      <c r="G131" s="46"/>
      <c r="H131" s="43"/>
      <c r="I131" s="43"/>
      <c r="J131" s="43"/>
      <c r="K131" s="43"/>
      <c r="P131" s="32"/>
    </row>
    <row r="132" spans="3:16" x14ac:dyDescent="0.3">
      <c r="C132" s="43"/>
      <c r="D132" s="44"/>
      <c r="E132" s="43"/>
      <c r="F132" s="44"/>
      <c r="G132" s="44"/>
      <c r="H132" s="44"/>
      <c r="I132" s="44"/>
      <c r="J132" s="44"/>
      <c r="K132" s="44"/>
      <c r="P132" s="32"/>
    </row>
    <row r="133" spans="3:16" ht="14.5" x14ac:dyDescent="0.35">
      <c r="C133"/>
      <c r="D133"/>
      <c r="E133"/>
      <c r="F133" s="46"/>
      <c r="G133" s="46"/>
      <c r="H133" s="43"/>
      <c r="I133" s="43"/>
      <c r="J133" s="43"/>
      <c r="K133" s="43"/>
      <c r="P133" s="32"/>
    </row>
    <row r="134" spans="3:16" x14ac:dyDescent="0.3">
      <c r="C134" s="43"/>
      <c r="D134" s="44"/>
      <c r="E134" s="44"/>
      <c r="F134" s="44"/>
      <c r="G134" s="44"/>
      <c r="H134" s="44"/>
      <c r="I134" s="44"/>
      <c r="J134" s="44"/>
      <c r="K134" s="44"/>
      <c r="P134" s="32"/>
    </row>
    <row r="135" spans="3:16" ht="14.5" x14ac:dyDescent="0.35">
      <c r="C135"/>
      <c r="D135"/>
      <c r="E135" s="46"/>
      <c r="F135" s="46"/>
      <c r="G135" s="43"/>
      <c r="H135" s="43"/>
      <c r="I135" s="43"/>
      <c r="J135" s="43"/>
      <c r="K135" s="43"/>
      <c r="P135" s="32"/>
    </row>
    <row r="136" spans="3:16" x14ac:dyDescent="0.3">
      <c r="C136" s="43"/>
      <c r="D136" s="44"/>
      <c r="E136" s="43"/>
      <c r="F136" s="44"/>
      <c r="G136" s="44"/>
      <c r="H136" s="44"/>
      <c r="I136" s="44"/>
      <c r="J136" s="44"/>
      <c r="K136" s="44"/>
      <c r="P136" s="32"/>
    </row>
    <row r="137" spans="3:16" ht="14.5" x14ac:dyDescent="0.35">
      <c r="C137"/>
      <c r="D137"/>
      <c r="E137"/>
      <c r="F137" s="46"/>
      <c r="G137" s="43"/>
      <c r="H137" s="43"/>
      <c r="I137" s="43"/>
      <c r="J137" s="43"/>
      <c r="K137" s="43"/>
    </row>
    <row r="138" spans="3:16" x14ac:dyDescent="0.3">
      <c r="C138" s="43"/>
      <c r="D138" s="44"/>
      <c r="E138" s="44"/>
      <c r="F138" s="44"/>
      <c r="G138" s="44"/>
      <c r="H138" s="44"/>
      <c r="I138" s="44"/>
      <c r="J138" s="44"/>
      <c r="K138" s="44"/>
      <c r="P138" s="32"/>
    </row>
    <row r="139" spans="3:16" ht="14.5" x14ac:dyDescent="0.35">
      <c r="C139"/>
      <c r="D139"/>
      <c r="E139" s="43"/>
      <c r="F139" s="46"/>
      <c r="G139" s="43"/>
      <c r="H139" s="43"/>
      <c r="I139" s="43"/>
      <c r="J139" s="43"/>
      <c r="K139" s="43"/>
      <c r="P139" s="32"/>
    </row>
    <row r="140" spans="3:16" x14ac:dyDescent="0.3">
      <c r="C140" s="43"/>
      <c r="D140" s="44"/>
      <c r="E140" s="44"/>
      <c r="F140" s="44"/>
      <c r="G140" s="44"/>
      <c r="H140" s="44"/>
      <c r="I140" s="44"/>
      <c r="J140" s="44"/>
      <c r="K140" s="44"/>
    </row>
    <row r="141" spans="3:16" ht="14.5" x14ac:dyDescent="0.35">
      <c r="C141"/>
      <c r="D141"/>
      <c r="E141" s="43"/>
      <c r="F141" s="46"/>
      <c r="G141" s="43"/>
      <c r="H141" s="43"/>
      <c r="I141" s="43"/>
      <c r="J141" s="43"/>
      <c r="K141" s="43"/>
      <c r="P141" s="32"/>
    </row>
    <row r="142" spans="3:16" x14ac:dyDescent="0.3">
      <c r="C142" s="43"/>
      <c r="D142" s="44"/>
      <c r="E142" s="44"/>
      <c r="F142" s="44"/>
      <c r="G142" s="44"/>
      <c r="H142" s="44"/>
      <c r="I142" s="44"/>
      <c r="J142" s="44"/>
      <c r="K142" s="44"/>
      <c r="P142" s="32"/>
    </row>
    <row r="143" spans="3:16" ht="14.5" x14ac:dyDescent="0.35">
      <c r="C143"/>
      <c r="D143"/>
      <c r="E143" s="43"/>
      <c r="F143" s="46"/>
      <c r="G143" s="43"/>
      <c r="H143" s="43"/>
      <c r="I143" s="43"/>
      <c r="J143" s="43"/>
      <c r="K143" s="43"/>
      <c r="P143" s="32"/>
    </row>
    <row r="144" spans="3:16" x14ac:dyDescent="0.3">
      <c r="C144" s="43"/>
      <c r="D144" s="44"/>
      <c r="E144" s="44"/>
      <c r="F144" s="44"/>
      <c r="G144" s="44"/>
      <c r="H144" s="44"/>
      <c r="I144" s="44"/>
      <c r="J144" s="44"/>
      <c r="K144" s="44"/>
      <c r="P144" s="32"/>
    </row>
    <row r="145" spans="3:16" ht="14.5" x14ac:dyDescent="0.35">
      <c r="C145"/>
      <c r="D145"/>
      <c r="E145" s="43"/>
      <c r="F145" s="46"/>
      <c r="G145" s="43"/>
      <c r="H145" s="43"/>
      <c r="I145" s="43"/>
      <c r="J145" s="43"/>
      <c r="K145" s="43"/>
    </row>
    <row r="146" spans="3:16" x14ac:dyDescent="0.3">
      <c r="C146" s="43"/>
      <c r="D146" s="44"/>
      <c r="E146" s="44"/>
      <c r="F146" s="44"/>
      <c r="G146" s="44"/>
      <c r="H146" s="44"/>
      <c r="I146" s="44"/>
      <c r="J146" s="44"/>
      <c r="K146" s="44"/>
      <c r="P146" s="32"/>
    </row>
    <row r="147" spans="3:16" ht="14.5" x14ac:dyDescent="0.35">
      <c r="C147"/>
      <c r="D147"/>
      <c r="E147" s="43"/>
      <c r="F147" s="46"/>
      <c r="G147" s="43"/>
      <c r="H147" s="43"/>
      <c r="I147" s="43"/>
      <c r="J147" s="43"/>
      <c r="K147" s="43"/>
      <c r="P147" s="32"/>
    </row>
    <row r="148" spans="3:16" x14ac:dyDescent="0.3">
      <c r="C148" s="43"/>
      <c r="D148" s="45"/>
      <c r="E148" s="44"/>
      <c r="F148" s="44"/>
      <c r="G148" s="44"/>
      <c r="H148" s="44"/>
      <c r="I148" s="44"/>
      <c r="J148" s="44"/>
      <c r="K148" s="44"/>
    </row>
    <row r="149" spans="3:16" x14ac:dyDescent="0.3">
      <c r="P149" s="32"/>
    </row>
    <row r="150" spans="3:16" x14ac:dyDescent="0.3">
      <c r="P150" s="32"/>
    </row>
    <row r="151" spans="3:16" x14ac:dyDescent="0.3">
      <c r="P151" s="32"/>
    </row>
    <row r="152" spans="3:16" x14ac:dyDescent="0.3">
      <c r="P152" s="32"/>
    </row>
    <row r="153" spans="3:16" x14ac:dyDescent="0.3">
      <c r="P153" s="32"/>
    </row>
    <row r="155" spans="3:16" x14ac:dyDescent="0.3">
      <c r="P155" s="32"/>
    </row>
    <row r="156" spans="3:16" x14ac:dyDescent="0.3">
      <c r="P156" s="32"/>
    </row>
    <row r="158" spans="3:16" x14ac:dyDescent="0.3">
      <c r="P158" s="32"/>
    </row>
    <row r="159" spans="3:16" ht="14.25" customHeight="1" x14ac:dyDescent="0.3">
      <c r="P159" s="32"/>
    </row>
    <row r="160" spans="3:16" ht="15" customHeight="1" x14ac:dyDescent="0.3">
      <c r="P160" s="32"/>
    </row>
    <row r="161" spans="3:16" x14ac:dyDescent="0.3">
      <c r="C161" s="32"/>
      <c r="D161" s="32"/>
      <c r="E161" s="32"/>
      <c r="F161" s="32"/>
      <c r="G161" s="32"/>
      <c r="H161" s="32"/>
      <c r="I161" s="32"/>
      <c r="J161" s="32"/>
    </row>
    <row r="162" spans="3:16" x14ac:dyDescent="0.3">
      <c r="P162" s="32"/>
    </row>
    <row r="163" spans="3:16" x14ac:dyDescent="0.3">
      <c r="C163" s="32"/>
      <c r="E163" s="32"/>
      <c r="F163" s="32"/>
      <c r="G163" s="32"/>
      <c r="H163" s="32"/>
      <c r="I163" s="32"/>
      <c r="J163" s="32"/>
      <c r="P163" s="32"/>
    </row>
    <row r="164" spans="3:16" x14ac:dyDescent="0.3">
      <c r="P164" s="32"/>
    </row>
    <row r="165" spans="3:16" x14ac:dyDescent="0.3">
      <c r="C165" s="32"/>
      <c r="D165" s="32"/>
      <c r="E165" s="32"/>
      <c r="F165" s="32"/>
      <c r="G165" s="32"/>
      <c r="H165" s="32"/>
      <c r="I165" s="32"/>
      <c r="J165" s="32"/>
      <c r="P165" s="32"/>
    </row>
    <row r="167" spans="3:16" x14ac:dyDescent="0.3">
      <c r="C167" s="32"/>
      <c r="E167" s="32"/>
      <c r="F167" s="32"/>
      <c r="G167" s="32"/>
      <c r="H167" s="32"/>
      <c r="I167" s="32"/>
      <c r="J167" s="32"/>
      <c r="P167" s="32"/>
    </row>
    <row r="168" spans="3:16" x14ac:dyDescent="0.3">
      <c r="P168" s="32"/>
    </row>
    <row r="169" spans="3:16" x14ac:dyDescent="0.3">
      <c r="C169" s="32"/>
      <c r="D169" s="32"/>
      <c r="E169" s="32"/>
      <c r="F169" s="32"/>
      <c r="G169" s="32"/>
      <c r="H169" s="32"/>
      <c r="I169" s="32"/>
      <c r="J169" s="32"/>
    </row>
    <row r="171" spans="3:16" x14ac:dyDescent="0.3">
      <c r="C171" s="32"/>
      <c r="D171" s="32"/>
      <c r="E171" s="32"/>
      <c r="F171" s="32"/>
      <c r="G171" s="32"/>
      <c r="H171" s="32"/>
      <c r="I171" s="32"/>
      <c r="J171" s="32"/>
    </row>
    <row r="173" spans="3:16" x14ac:dyDescent="0.3">
      <c r="C173" s="32"/>
      <c r="D173" s="32"/>
      <c r="E173" s="32"/>
      <c r="F173" s="32"/>
      <c r="G173" s="32"/>
      <c r="H173" s="32"/>
      <c r="I173" s="32"/>
      <c r="J173" s="32"/>
    </row>
    <row r="175" spans="3:16" x14ac:dyDescent="0.3">
      <c r="C175" s="32"/>
      <c r="D175" s="32"/>
      <c r="E175" s="32"/>
      <c r="F175" s="32"/>
      <c r="G175" s="32"/>
      <c r="H175" s="32"/>
      <c r="I175" s="32"/>
      <c r="J175" s="32"/>
    </row>
    <row r="177" spans="3:10" x14ac:dyDescent="0.3">
      <c r="C177" s="32"/>
      <c r="D177" s="32"/>
      <c r="E177" s="32"/>
      <c r="F177" s="32"/>
      <c r="G177" s="32"/>
      <c r="H177" s="32"/>
      <c r="I177" s="32"/>
      <c r="J177" s="32"/>
    </row>
    <row r="179" spans="3:10" x14ac:dyDescent="0.3">
      <c r="C179" s="38"/>
      <c r="D179" s="32"/>
      <c r="E179" s="32"/>
      <c r="F179" s="32"/>
      <c r="G179" s="32"/>
      <c r="H179" s="32"/>
      <c r="I179" s="32"/>
      <c r="J179" s="32"/>
    </row>
  </sheetData>
  <mergeCells count="2">
    <mergeCell ref="B35:B36"/>
    <mergeCell ref="C35:C36"/>
  </mergeCells>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2CF32-BD21-43F7-B508-E911C9B6EB2C}">
  <dimension ref="A1:V49"/>
  <sheetViews>
    <sheetView workbookViewId="0">
      <selection activeCell="A5" sqref="A5"/>
    </sheetView>
  </sheetViews>
  <sheetFormatPr defaultRowHeight="14.5" x14ac:dyDescent="0.35"/>
  <cols>
    <col min="1" max="1" width="11.81640625" customWidth="1"/>
    <col min="3" max="3" width="27" customWidth="1"/>
    <col min="4" max="4" width="15.453125" customWidth="1"/>
    <col min="5" max="5" width="14.26953125" customWidth="1"/>
    <col min="6" max="6" width="12.81640625" customWidth="1"/>
    <col min="7" max="7" width="12.26953125" customWidth="1"/>
    <col min="8" max="8" width="13.1796875" customWidth="1"/>
    <col min="10" max="10" width="10.26953125" customWidth="1"/>
    <col min="11" max="11" width="13.1796875" customWidth="1"/>
  </cols>
  <sheetData>
    <row r="1" spans="1:22" x14ac:dyDescent="0.35">
      <c r="A1" s="27" t="s">
        <v>132</v>
      </c>
      <c r="B1" s="27" t="s">
        <v>1209</v>
      </c>
      <c r="C1" s="25"/>
    </row>
    <row r="2" spans="1:22" ht="15.5" x14ac:dyDescent="0.35">
      <c r="A2" s="25" t="s">
        <v>61</v>
      </c>
      <c r="B2" s="25" t="s">
        <v>82</v>
      </c>
      <c r="C2" s="33"/>
    </row>
    <row r="3" spans="1:22" x14ac:dyDescent="0.35">
      <c r="A3" s="25" t="s">
        <v>62</v>
      </c>
      <c r="B3" s="25" t="s">
        <v>133</v>
      </c>
      <c r="C3" s="25"/>
    </row>
    <row r="4" spans="1:22" x14ac:dyDescent="0.35">
      <c r="A4" s="25"/>
      <c r="B4" s="25"/>
      <c r="C4" s="25"/>
    </row>
    <row r="5" spans="1:22" x14ac:dyDescent="0.35">
      <c r="A5" s="27" t="s">
        <v>1256</v>
      </c>
      <c r="B5" s="27" t="s">
        <v>1210</v>
      </c>
      <c r="C5" s="25"/>
    </row>
    <row r="6" spans="1:22" x14ac:dyDescent="0.35">
      <c r="A6" s="25" t="s">
        <v>61</v>
      </c>
      <c r="B6" s="25" t="s">
        <v>82</v>
      </c>
      <c r="C6" s="25"/>
    </row>
    <row r="7" spans="1:22" x14ac:dyDescent="0.35">
      <c r="A7" s="25" t="s">
        <v>62</v>
      </c>
      <c r="B7" s="25" t="s">
        <v>139</v>
      </c>
      <c r="C7" s="25"/>
    </row>
    <row r="8" spans="1:22" s="25" customFormat="1" ht="14" x14ac:dyDescent="0.3">
      <c r="A8" s="25" t="s">
        <v>62</v>
      </c>
      <c r="B8" s="25" t="s">
        <v>196</v>
      </c>
    </row>
    <row r="9" spans="1:22" s="26" customFormat="1" thickBot="1" x14ac:dyDescent="0.35">
      <c r="B9" s="26" t="s">
        <v>197</v>
      </c>
    </row>
    <row r="10" spans="1:22" s="25" customFormat="1" ht="14" x14ac:dyDescent="0.3"/>
    <row r="11" spans="1:22" s="25" customFormat="1" ht="14" x14ac:dyDescent="0.3"/>
    <row r="12" spans="1:22" s="25" customFormat="1" ht="14" x14ac:dyDescent="0.3"/>
    <row r="14" spans="1:22" x14ac:dyDescent="0.35">
      <c r="B14" s="25"/>
      <c r="C14" s="25"/>
      <c r="D14" s="25"/>
      <c r="E14" s="25"/>
      <c r="F14" s="25"/>
      <c r="G14" s="25"/>
      <c r="H14" s="25"/>
      <c r="I14" s="25"/>
      <c r="J14" s="25"/>
      <c r="K14" s="25"/>
      <c r="L14" s="25"/>
      <c r="M14" s="25"/>
      <c r="N14" s="25"/>
      <c r="O14" s="25"/>
      <c r="P14" s="25"/>
      <c r="Q14" s="25"/>
      <c r="R14" s="25"/>
      <c r="S14" s="25"/>
      <c r="T14" s="25"/>
      <c r="U14" s="25"/>
      <c r="V14" s="25"/>
    </row>
    <row r="15" spans="1:22" x14ac:dyDescent="0.35">
      <c r="B15" s="25"/>
      <c r="C15" s="27" t="s">
        <v>28</v>
      </c>
      <c r="D15" s="25"/>
      <c r="E15" s="25"/>
      <c r="F15" s="25"/>
      <c r="G15" s="25"/>
      <c r="H15" s="25"/>
      <c r="I15" s="25"/>
      <c r="J15" s="25"/>
      <c r="K15" s="25"/>
      <c r="L15" s="25"/>
      <c r="M15" s="25"/>
      <c r="N15" s="25"/>
      <c r="O15" s="25"/>
      <c r="P15" s="25"/>
      <c r="Q15" s="25"/>
      <c r="R15" s="25"/>
      <c r="S15" s="25"/>
      <c r="T15" s="25"/>
      <c r="U15" s="25"/>
      <c r="V15" s="25"/>
    </row>
    <row r="16" spans="1:22" x14ac:dyDescent="0.35">
      <c r="B16" s="25"/>
      <c r="C16" s="25"/>
      <c r="D16" s="25" t="s">
        <v>89</v>
      </c>
      <c r="E16" s="25" t="s">
        <v>11</v>
      </c>
      <c r="F16" s="25" t="s">
        <v>12</v>
      </c>
      <c r="G16" s="25" t="s">
        <v>16</v>
      </c>
      <c r="H16" s="25" t="s">
        <v>17</v>
      </c>
      <c r="I16" s="25"/>
      <c r="J16" s="25"/>
      <c r="K16" s="25"/>
      <c r="L16" s="25"/>
      <c r="M16" s="25"/>
      <c r="N16" s="25"/>
      <c r="O16" s="25"/>
      <c r="P16" s="25"/>
      <c r="Q16" s="25"/>
      <c r="R16" s="25"/>
      <c r="S16" s="25"/>
      <c r="T16" s="25"/>
      <c r="U16" s="25"/>
      <c r="V16" s="25"/>
    </row>
    <row r="17" spans="2:22" x14ac:dyDescent="0.35">
      <c r="B17" s="25"/>
      <c r="C17" s="25" t="s">
        <v>18</v>
      </c>
      <c r="D17" s="25">
        <v>1</v>
      </c>
      <c r="E17" s="25">
        <v>1</v>
      </c>
      <c r="F17" s="25">
        <v>1</v>
      </c>
      <c r="G17" s="25">
        <v>1</v>
      </c>
      <c r="H17" s="25">
        <v>1</v>
      </c>
      <c r="I17" s="25"/>
      <c r="J17" s="25"/>
      <c r="K17" s="25"/>
      <c r="L17" s="25"/>
      <c r="M17" s="25"/>
      <c r="N17" s="25"/>
      <c r="O17" s="25"/>
      <c r="P17" s="25"/>
      <c r="Q17" s="25"/>
      <c r="R17" s="25"/>
      <c r="S17" s="25"/>
      <c r="T17" s="25"/>
      <c r="U17" s="25"/>
      <c r="V17" s="25"/>
    </row>
    <row r="18" spans="2:22" x14ac:dyDescent="0.35">
      <c r="B18" s="25"/>
      <c r="C18" s="25" t="s">
        <v>19</v>
      </c>
      <c r="D18" s="35">
        <v>1.4</v>
      </c>
      <c r="E18" s="35">
        <v>1.4</v>
      </c>
      <c r="F18" s="35">
        <v>0.5</v>
      </c>
      <c r="G18" s="35">
        <v>1.2</v>
      </c>
      <c r="H18" s="35">
        <v>0.8</v>
      </c>
      <c r="I18" s="25"/>
      <c r="J18" s="25"/>
      <c r="K18" s="25"/>
      <c r="L18" s="25"/>
      <c r="M18" s="25"/>
      <c r="N18" s="25"/>
      <c r="O18" s="25"/>
      <c r="P18" s="25"/>
      <c r="Q18" s="25"/>
      <c r="R18" s="25"/>
      <c r="S18" s="25"/>
      <c r="T18" s="25"/>
      <c r="U18" s="25"/>
      <c r="V18" s="25"/>
    </row>
    <row r="19" spans="2:22" x14ac:dyDescent="0.35">
      <c r="B19" s="25"/>
      <c r="C19" s="25" t="s">
        <v>20</v>
      </c>
      <c r="D19" s="35">
        <v>1.4</v>
      </c>
      <c r="E19" s="35">
        <v>1.5</v>
      </c>
      <c r="F19" s="35">
        <v>1.7</v>
      </c>
      <c r="G19" s="35">
        <v>1.3</v>
      </c>
      <c r="H19" s="35">
        <v>1.9</v>
      </c>
      <c r="I19" s="25"/>
      <c r="J19" s="25"/>
      <c r="K19" s="25"/>
      <c r="L19" s="25"/>
      <c r="M19" s="25"/>
      <c r="N19" s="25"/>
      <c r="O19" s="25"/>
      <c r="P19" s="25"/>
      <c r="Q19" s="25"/>
      <c r="R19" s="25"/>
      <c r="S19" s="25"/>
      <c r="T19" s="25"/>
      <c r="U19" s="25"/>
      <c r="V19" s="25"/>
    </row>
    <row r="20" spans="2:22" x14ac:dyDescent="0.35">
      <c r="B20" s="25"/>
      <c r="C20" s="25" t="s">
        <v>21</v>
      </c>
      <c r="D20" s="35">
        <v>2.2000000000000002</v>
      </c>
      <c r="E20" s="35">
        <v>4.7</v>
      </c>
      <c r="F20" s="35">
        <v>1.5</v>
      </c>
      <c r="G20" s="35">
        <v>2.2999999999999998</v>
      </c>
      <c r="H20" s="35">
        <v>3.2</v>
      </c>
      <c r="I20" s="25"/>
      <c r="J20" s="25"/>
      <c r="K20" s="25"/>
      <c r="L20" s="25"/>
      <c r="M20" s="25"/>
      <c r="N20" s="25"/>
      <c r="O20" s="25"/>
      <c r="P20" s="25"/>
      <c r="Q20" s="25"/>
      <c r="R20" s="25"/>
      <c r="S20" s="25"/>
      <c r="T20" s="25"/>
      <c r="U20" s="25"/>
      <c r="V20" s="25"/>
    </row>
    <row r="21" spans="2:22" x14ac:dyDescent="0.35">
      <c r="B21" s="25"/>
      <c r="C21" s="25" t="s">
        <v>22</v>
      </c>
      <c r="D21" s="35">
        <v>1.8</v>
      </c>
      <c r="E21" s="35">
        <v>1.2</v>
      </c>
      <c r="F21" s="35">
        <v>2.2999999999999998</v>
      </c>
      <c r="G21" s="35">
        <v>1.5</v>
      </c>
      <c r="H21" s="35">
        <v>2.2000000000000002</v>
      </c>
      <c r="I21" s="25"/>
      <c r="J21" s="25"/>
      <c r="K21" s="25"/>
      <c r="L21" s="25"/>
      <c r="M21" s="25"/>
      <c r="N21" s="25"/>
      <c r="O21" s="25"/>
      <c r="P21" s="25"/>
      <c r="Q21" s="25"/>
      <c r="R21" s="25"/>
      <c r="S21" s="25"/>
      <c r="T21" s="25"/>
      <c r="U21" s="25"/>
      <c r="V21" s="25"/>
    </row>
    <row r="22" spans="2:22" x14ac:dyDescent="0.35">
      <c r="B22" s="25"/>
      <c r="C22" s="25" t="s">
        <v>136</v>
      </c>
      <c r="D22" s="35">
        <v>2.1</v>
      </c>
      <c r="E22" s="35">
        <v>2</v>
      </c>
      <c r="F22" s="35">
        <v>2.2999999999999998</v>
      </c>
      <c r="G22" s="35">
        <v>1.8</v>
      </c>
      <c r="H22" s="35">
        <v>2.6</v>
      </c>
      <c r="I22" s="25"/>
      <c r="J22" s="25"/>
      <c r="K22" s="25"/>
      <c r="L22" s="25"/>
      <c r="M22" s="25"/>
      <c r="N22" s="25"/>
      <c r="O22" s="25"/>
      <c r="P22" s="25"/>
      <c r="Q22" s="25"/>
      <c r="R22" s="25"/>
      <c r="S22" s="25"/>
      <c r="T22" s="25"/>
      <c r="U22" s="25"/>
      <c r="V22" s="25"/>
    </row>
    <row r="23" spans="2:22" x14ac:dyDescent="0.35">
      <c r="B23" s="25"/>
      <c r="C23" s="25" t="s">
        <v>191</v>
      </c>
      <c r="D23" s="35">
        <v>5.2</v>
      </c>
      <c r="E23" s="35">
        <v>4.2</v>
      </c>
      <c r="F23" s="35">
        <v>3.7</v>
      </c>
      <c r="G23" s="35">
        <v>2.4</v>
      </c>
      <c r="H23" s="35">
        <v>6.7</v>
      </c>
      <c r="I23" s="25"/>
      <c r="J23" s="25"/>
      <c r="K23" s="25"/>
      <c r="L23" s="25"/>
      <c r="M23" s="25"/>
      <c r="N23" s="25"/>
      <c r="O23" s="25"/>
      <c r="P23" s="25"/>
      <c r="Q23" s="25"/>
      <c r="R23" s="25"/>
      <c r="S23" s="25"/>
      <c r="T23" s="25"/>
      <c r="U23" s="25"/>
      <c r="V23" s="25"/>
    </row>
    <row r="24" spans="2:22" x14ac:dyDescent="0.35">
      <c r="B24" s="25"/>
      <c r="C24" s="25" t="s">
        <v>25</v>
      </c>
      <c r="D24" s="35">
        <v>2.8</v>
      </c>
      <c r="E24" s="35">
        <v>2.1</v>
      </c>
      <c r="F24" s="35"/>
      <c r="G24" s="35"/>
      <c r="H24" s="35"/>
      <c r="I24" s="25"/>
      <c r="J24" s="25"/>
      <c r="K24" s="25"/>
      <c r="L24" s="25"/>
      <c r="M24" s="25"/>
      <c r="N24" s="25"/>
      <c r="O24" s="25"/>
      <c r="P24" s="25"/>
      <c r="Q24" s="25"/>
      <c r="R24" s="25"/>
      <c r="S24" s="25"/>
      <c r="T24" s="25"/>
      <c r="U24" s="25"/>
      <c r="V24" s="25"/>
    </row>
    <row r="25" spans="2:22" x14ac:dyDescent="0.35">
      <c r="B25" s="25"/>
      <c r="C25" s="25" t="s">
        <v>26</v>
      </c>
      <c r="D25" s="35">
        <v>5.2</v>
      </c>
      <c r="E25" s="35">
        <v>1.8</v>
      </c>
      <c r="F25" s="35"/>
      <c r="G25" s="35"/>
      <c r="H25" s="35"/>
      <c r="I25" s="25"/>
      <c r="J25" s="25"/>
      <c r="K25" s="25"/>
      <c r="L25" s="25"/>
      <c r="M25" s="25"/>
      <c r="N25" s="25"/>
      <c r="O25" s="25"/>
      <c r="P25" s="25"/>
      <c r="Q25" s="25"/>
      <c r="R25" s="25"/>
      <c r="S25" s="25"/>
      <c r="T25" s="25"/>
      <c r="U25" s="25"/>
      <c r="V25" s="25"/>
    </row>
    <row r="26" spans="2:22" x14ac:dyDescent="0.35">
      <c r="B26" s="25"/>
      <c r="C26" s="25"/>
      <c r="D26" s="25"/>
      <c r="E26" s="25"/>
      <c r="F26" s="25"/>
      <c r="G26" s="25"/>
      <c r="H26" s="25"/>
      <c r="I26" s="25"/>
      <c r="J26" s="25"/>
      <c r="K26" s="25"/>
      <c r="L26" s="25"/>
      <c r="M26" s="25"/>
      <c r="N26" s="25"/>
      <c r="O26" s="25"/>
      <c r="P26" s="25"/>
      <c r="Q26" s="25"/>
      <c r="R26" s="25"/>
      <c r="S26" s="25"/>
      <c r="T26" s="25"/>
      <c r="U26" s="25"/>
      <c r="V26" s="25"/>
    </row>
    <row r="27" spans="2:22" x14ac:dyDescent="0.35">
      <c r="B27" s="25"/>
      <c r="C27" s="25"/>
      <c r="D27" s="25"/>
      <c r="E27" s="25"/>
      <c r="F27" s="25"/>
      <c r="G27" s="25"/>
      <c r="H27" s="25"/>
      <c r="I27" s="25"/>
      <c r="J27" s="25"/>
      <c r="K27" s="25"/>
      <c r="L27" s="25"/>
      <c r="M27" s="25"/>
      <c r="N27" s="25"/>
      <c r="O27" s="25"/>
      <c r="P27" s="25"/>
      <c r="Q27" s="25"/>
      <c r="R27" s="25"/>
      <c r="S27" s="25"/>
      <c r="T27" s="25"/>
      <c r="U27" s="25"/>
      <c r="V27" s="25"/>
    </row>
    <row r="28" spans="2:22" x14ac:dyDescent="0.35">
      <c r="B28" s="25"/>
      <c r="C28" s="25"/>
      <c r="D28" s="25"/>
      <c r="E28" s="25"/>
      <c r="F28" s="25"/>
      <c r="G28" s="25"/>
      <c r="H28" s="25"/>
      <c r="I28" s="25"/>
      <c r="J28" s="25"/>
      <c r="K28" s="25"/>
      <c r="L28" s="25"/>
      <c r="M28" s="25"/>
      <c r="N28" s="25"/>
      <c r="O28" s="25"/>
      <c r="P28" s="25"/>
      <c r="Q28" s="25"/>
      <c r="R28" s="25"/>
      <c r="S28" s="25"/>
      <c r="T28" s="25"/>
      <c r="U28" s="25"/>
      <c r="V28" s="25"/>
    </row>
    <row r="29" spans="2:22" x14ac:dyDescent="0.35">
      <c r="B29" s="25"/>
      <c r="C29" s="25"/>
      <c r="D29" s="25"/>
      <c r="E29" s="25"/>
      <c r="F29" s="25"/>
      <c r="G29" s="25"/>
      <c r="H29" s="25"/>
      <c r="I29" s="25"/>
      <c r="J29" s="25"/>
      <c r="K29" s="25"/>
      <c r="L29" s="25"/>
      <c r="M29" s="25"/>
      <c r="N29" s="25"/>
      <c r="O29" s="25"/>
      <c r="P29" s="25"/>
      <c r="Q29" s="25"/>
      <c r="R29" s="25"/>
      <c r="S29" s="25"/>
      <c r="T29" s="25"/>
      <c r="U29" s="25"/>
      <c r="V29" s="25"/>
    </row>
    <row r="30" spans="2:22" x14ac:dyDescent="0.35">
      <c r="B30" s="25"/>
      <c r="C30" s="25"/>
      <c r="D30" s="25"/>
      <c r="E30" s="25"/>
      <c r="F30" s="25"/>
      <c r="G30" s="25"/>
      <c r="H30" s="25"/>
      <c r="I30" s="25"/>
      <c r="J30" s="25"/>
      <c r="K30" s="25"/>
      <c r="L30" s="25"/>
      <c r="M30" s="25"/>
      <c r="N30" s="25"/>
      <c r="O30" s="25"/>
      <c r="P30" s="25"/>
      <c r="Q30" s="25"/>
      <c r="R30" s="25"/>
      <c r="S30" s="25"/>
      <c r="T30" s="25"/>
      <c r="U30" s="25"/>
      <c r="V30" s="25"/>
    </row>
    <row r="31" spans="2:22" x14ac:dyDescent="0.35">
      <c r="B31" s="25"/>
      <c r="L31" s="25"/>
      <c r="M31" s="25"/>
      <c r="N31" s="25"/>
      <c r="O31" s="25"/>
      <c r="P31" s="25"/>
      <c r="Q31" s="25"/>
      <c r="R31" s="25"/>
      <c r="S31" s="25"/>
      <c r="T31" s="25"/>
      <c r="U31" s="25"/>
      <c r="V31" s="25"/>
    </row>
    <row r="32" spans="2:22" x14ac:dyDescent="0.35">
      <c r="B32" s="25"/>
      <c r="L32" s="25"/>
      <c r="M32" s="25"/>
      <c r="N32" s="25"/>
      <c r="O32" s="25"/>
      <c r="P32" s="25"/>
      <c r="Q32" s="25"/>
      <c r="R32" s="25"/>
      <c r="S32" s="25"/>
      <c r="T32" s="25"/>
      <c r="U32" s="25"/>
      <c r="V32" s="25"/>
    </row>
    <row r="33" spans="2:22" x14ac:dyDescent="0.35">
      <c r="B33" s="25"/>
      <c r="L33" s="25"/>
      <c r="M33" s="25"/>
      <c r="N33" s="25"/>
      <c r="O33" s="25"/>
      <c r="P33" s="25"/>
      <c r="Q33" s="25"/>
      <c r="R33" s="25"/>
      <c r="S33" s="25"/>
      <c r="T33" s="25"/>
      <c r="U33" s="25"/>
      <c r="V33" s="25"/>
    </row>
    <row r="34" spans="2:22" x14ac:dyDescent="0.35">
      <c r="B34" s="25"/>
      <c r="L34" s="25"/>
      <c r="M34" s="25"/>
      <c r="N34" s="25"/>
      <c r="O34" s="25"/>
      <c r="P34" s="25"/>
      <c r="Q34" s="25"/>
      <c r="R34" s="25"/>
      <c r="S34" s="25"/>
      <c r="T34" s="25"/>
      <c r="U34" s="25"/>
      <c r="V34" s="25"/>
    </row>
    <row r="35" spans="2:22" x14ac:dyDescent="0.35">
      <c r="B35" s="25"/>
      <c r="L35" s="25"/>
      <c r="M35" s="25"/>
      <c r="N35" s="25"/>
      <c r="O35" s="25"/>
      <c r="P35" s="25"/>
      <c r="Q35" s="25"/>
      <c r="R35" s="25"/>
      <c r="S35" s="25"/>
      <c r="T35" s="25"/>
      <c r="U35" s="25"/>
      <c r="V35" s="25"/>
    </row>
    <row r="36" spans="2:22" ht="15" thickBot="1" x14ac:dyDescent="0.4">
      <c r="B36" s="25"/>
      <c r="L36" s="25"/>
      <c r="M36" s="25"/>
      <c r="N36" s="25"/>
      <c r="O36" s="25"/>
      <c r="P36" s="25"/>
      <c r="Q36" s="25"/>
      <c r="R36" s="25"/>
      <c r="S36" s="25"/>
      <c r="T36" s="25"/>
      <c r="U36" s="25"/>
      <c r="V36" s="25"/>
    </row>
    <row r="37" spans="2:22" ht="27" customHeight="1" thickBot="1" x14ac:dyDescent="0.4">
      <c r="B37" s="25"/>
      <c r="C37" s="133" t="s">
        <v>178</v>
      </c>
      <c r="D37" s="311" t="s">
        <v>179</v>
      </c>
      <c r="E37" s="311" t="s">
        <v>180</v>
      </c>
      <c r="F37" s="311" t="s">
        <v>135</v>
      </c>
      <c r="G37" s="311" t="s">
        <v>181</v>
      </c>
      <c r="H37" s="311" t="s">
        <v>182</v>
      </c>
      <c r="I37" s="311" t="s">
        <v>183</v>
      </c>
      <c r="J37" s="311" t="s">
        <v>184</v>
      </c>
      <c r="K37" s="267" t="s">
        <v>185</v>
      </c>
      <c r="L37" s="25"/>
      <c r="M37" s="25"/>
      <c r="N37" s="25"/>
      <c r="O37" s="25"/>
      <c r="P37" s="25"/>
      <c r="Q37" s="25"/>
      <c r="R37" s="25"/>
      <c r="S37" s="25"/>
      <c r="T37" s="39"/>
      <c r="U37" s="25"/>
      <c r="V37" s="25"/>
    </row>
    <row r="38" spans="2:22" ht="22.5" customHeight="1" x14ac:dyDescent="0.35">
      <c r="C38" s="461"/>
      <c r="D38" s="459"/>
      <c r="E38" s="463" t="s">
        <v>194</v>
      </c>
      <c r="F38" s="464"/>
      <c r="G38" s="464"/>
      <c r="H38" s="464"/>
      <c r="I38" s="464"/>
      <c r="J38" s="464"/>
      <c r="K38" s="465"/>
    </row>
    <row r="39" spans="2:22" ht="15.75" customHeight="1" thickBot="1" x14ac:dyDescent="0.4">
      <c r="C39" s="462"/>
      <c r="D39" s="460"/>
      <c r="E39" s="466"/>
      <c r="F39" s="467"/>
      <c r="G39" s="467"/>
      <c r="H39" s="467"/>
      <c r="I39" s="467"/>
      <c r="J39" s="467"/>
      <c r="K39" s="468"/>
    </row>
    <row r="40" spans="2:22" ht="15" thickBot="1" x14ac:dyDescent="0.4">
      <c r="C40" s="137" t="s">
        <v>136</v>
      </c>
      <c r="D40" s="312">
        <v>9.5000000000000001E-2</v>
      </c>
      <c r="E40" s="313" t="s">
        <v>193</v>
      </c>
      <c r="F40" s="314">
        <v>2.1</v>
      </c>
      <c r="G40" s="314">
        <v>2</v>
      </c>
      <c r="H40" s="314">
        <v>2.2999999999999998</v>
      </c>
      <c r="I40" s="314">
        <v>1.8</v>
      </c>
      <c r="J40" s="314">
        <v>2.6</v>
      </c>
      <c r="K40" s="314">
        <v>2</v>
      </c>
    </row>
    <row r="41" spans="2:22" ht="15" thickBot="1" x14ac:dyDescent="0.4">
      <c r="C41" s="137" t="s">
        <v>187</v>
      </c>
      <c r="D41" s="315">
        <v>6.4000000000000001E-2</v>
      </c>
      <c r="E41" s="59" t="s">
        <v>195</v>
      </c>
      <c r="F41" s="316">
        <v>2.8</v>
      </c>
      <c r="G41" s="316">
        <v>2.1</v>
      </c>
      <c r="H41" s="316">
        <v>6.6</v>
      </c>
      <c r="I41" s="316">
        <v>3.4</v>
      </c>
      <c r="J41" s="316">
        <v>5</v>
      </c>
      <c r="K41" s="316">
        <v>3.8</v>
      </c>
    </row>
    <row r="42" spans="2:22" ht="15" thickBot="1" x14ac:dyDescent="0.4">
      <c r="C42" s="137" t="s">
        <v>189</v>
      </c>
      <c r="D42" s="312">
        <v>0.28799999999999998</v>
      </c>
      <c r="E42" s="313">
        <v>0.79</v>
      </c>
      <c r="F42" s="314">
        <v>1.4</v>
      </c>
      <c r="G42" s="314">
        <v>1.6</v>
      </c>
      <c r="H42" s="314">
        <v>1.1000000000000001</v>
      </c>
      <c r="I42" s="314">
        <v>1.4</v>
      </c>
      <c r="J42" s="314">
        <v>1.2</v>
      </c>
      <c r="K42" s="314">
        <v>1.4</v>
      </c>
    </row>
    <row r="43" spans="2:22" ht="15" thickBot="1" x14ac:dyDescent="0.4">
      <c r="C43" s="137" t="s">
        <v>94</v>
      </c>
      <c r="D43" s="315">
        <v>6.4000000000000001E-2</v>
      </c>
      <c r="E43" s="59" t="s">
        <v>195</v>
      </c>
      <c r="F43" s="316">
        <v>5.2</v>
      </c>
      <c r="G43" s="316">
        <v>1.8</v>
      </c>
      <c r="H43" s="316">
        <v>6</v>
      </c>
      <c r="I43" s="316">
        <v>2.9</v>
      </c>
      <c r="J43" s="316">
        <v>6.6</v>
      </c>
      <c r="K43" s="316">
        <v>3.8</v>
      </c>
    </row>
    <row r="44" spans="2:22" ht="15" thickBot="1" x14ac:dyDescent="0.4">
      <c r="C44" s="137" t="s">
        <v>20</v>
      </c>
      <c r="D44" s="312">
        <v>0.16900000000000001</v>
      </c>
      <c r="E44" s="313">
        <v>0.72</v>
      </c>
      <c r="F44" s="314">
        <v>1.4</v>
      </c>
      <c r="G44" s="314">
        <v>1.5</v>
      </c>
      <c r="H44" s="314">
        <v>1.7</v>
      </c>
      <c r="I44" s="314">
        <v>1.3</v>
      </c>
      <c r="J44" s="314">
        <v>1.9</v>
      </c>
      <c r="K44" s="314">
        <v>1.5</v>
      </c>
    </row>
    <row r="45" spans="2:22" ht="15" thickBot="1" x14ac:dyDescent="0.4">
      <c r="C45" s="137" t="s">
        <v>190</v>
      </c>
      <c r="D45" s="315">
        <v>0.09</v>
      </c>
      <c r="E45" s="59">
        <v>0.43</v>
      </c>
      <c r="F45" s="316">
        <v>2.2000000000000002</v>
      </c>
      <c r="G45" s="316">
        <v>4.7</v>
      </c>
      <c r="H45" s="316">
        <v>1.5</v>
      </c>
      <c r="I45" s="316">
        <v>2.2999999999999998</v>
      </c>
      <c r="J45" s="316">
        <v>3.2</v>
      </c>
      <c r="K45" s="316">
        <v>2.5</v>
      </c>
    </row>
    <row r="46" spans="2:22" ht="15" thickBot="1" x14ac:dyDescent="0.4">
      <c r="C46" s="137" t="s">
        <v>19</v>
      </c>
      <c r="D46" s="312">
        <v>0.17699999999999999</v>
      </c>
      <c r="E46" s="313">
        <v>0.83</v>
      </c>
      <c r="F46" s="314">
        <v>1.4</v>
      </c>
      <c r="G46" s="314">
        <v>1.4</v>
      </c>
      <c r="H46" s="314">
        <v>0.5</v>
      </c>
      <c r="I46" s="314">
        <v>1.2</v>
      </c>
      <c r="J46" s="314">
        <v>0.8</v>
      </c>
      <c r="K46" s="314">
        <v>1.1000000000000001</v>
      </c>
    </row>
    <row r="47" spans="2:22" ht="15" thickBot="1" x14ac:dyDescent="0.4">
      <c r="C47" s="137" t="s">
        <v>22</v>
      </c>
      <c r="D47" s="315">
        <v>4.1000000000000002E-2</v>
      </c>
      <c r="E47" s="59">
        <v>0.68</v>
      </c>
      <c r="F47" s="316">
        <v>1.8</v>
      </c>
      <c r="G47" s="316">
        <v>1.2</v>
      </c>
      <c r="H47" s="316">
        <v>2.2999999999999998</v>
      </c>
      <c r="I47" s="316">
        <v>1.5</v>
      </c>
      <c r="J47" s="316">
        <v>2.2000000000000002</v>
      </c>
      <c r="K47" s="316">
        <v>1.7</v>
      </c>
    </row>
    <row r="48" spans="2:22" ht="15" thickBot="1" x14ac:dyDescent="0.4">
      <c r="C48" s="137" t="s">
        <v>191</v>
      </c>
      <c r="D48" s="312">
        <v>5.1999999999999998E-2</v>
      </c>
      <c r="E48" s="313">
        <v>0.17</v>
      </c>
      <c r="F48" s="314">
        <v>5.0999999999999996</v>
      </c>
      <c r="G48" s="314">
        <v>4.2</v>
      </c>
      <c r="H48" s="314">
        <v>3.7</v>
      </c>
      <c r="I48" s="314">
        <v>2.4</v>
      </c>
      <c r="J48" s="314">
        <v>6.7</v>
      </c>
      <c r="K48" s="314">
        <v>3.5</v>
      </c>
    </row>
    <row r="49" spans="3:11" ht="15" thickBot="1" x14ac:dyDescent="0.4">
      <c r="C49" s="137" t="s">
        <v>192</v>
      </c>
      <c r="D49" s="60">
        <v>1</v>
      </c>
      <c r="E49" s="317"/>
      <c r="F49" s="318"/>
      <c r="G49" s="318"/>
      <c r="H49" s="318"/>
      <c r="I49" s="318"/>
      <c r="J49" s="318"/>
      <c r="K49" s="318"/>
    </row>
  </sheetData>
  <mergeCells count="3">
    <mergeCell ref="C38:C39"/>
    <mergeCell ref="D38:D39"/>
    <mergeCell ref="E38:K3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19157-DBE3-4914-B048-E7A033B848E4}">
  <dimension ref="A1:AH34"/>
  <sheetViews>
    <sheetView topLeftCell="M1" workbookViewId="0">
      <selection activeCell="E26" sqref="E26"/>
    </sheetView>
  </sheetViews>
  <sheetFormatPr defaultColWidth="8.7265625" defaultRowHeight="14" x14ac:dyDescent="0.3"/>
  <cols>
    <col min="1" max="1" width="10.54296875" style="25" customWidth="1"/>
    <col min="2" max="5" width="8.7265625" style="25"/>
    <col min="6" max="6" width="12.26953125" style="25" customWidth="1"/>
    <col min="7" max="7" width="11.453125" style="25" customWidth="1"/>
    <col min="8" max="9" width="8.7265625" style="25"/>
    <col min="10" max="10" width="13.1796875" style="25" customWidth="1"/>
    <col min="11" max="16384" width="8.7265625" style="25"/>
  </cols>
  <sheetData>
    <row r="1" spans="1:32" x14ac:dyDescent="0.3">
      <c r="A1" s="27" t="s">
        <v>1221</v>
      </c>
      <c r="B1" s="27" t="s">
        <v>1222</v>
      </c>
    </row>
    <row r="2" spans="1:32" x14ac:dyDescent="0.3">
      <c r="A2" s="25" t="s">
        <v>61</v>
      </c>
      <c r="B2" s="25" t="s">
        <v>1219</v>
      </c>
    </row>
    <row r="3" spans="1:32" s="26" customFormat="1" ht="14.5" thickBot="1" x14ac:dyDescent="0.35">
      <c r="A3" s="26" t="s">
        <v>62</v>
      </c>
      <c r="B3" s="26" t="s">
        <v>1220</v>
      </c>
    </row>
    <row r="6" spans="1:32" x14ac:dyDescent="0.3">
      <c r="B6" s="25" t="s">
        <v>159</v>
      </c>
      <c r="C6" s="25" t="s">
        <v>160</v>
      </c>
      <c r="E6" s="25" t="s">
        <v>1211</v>
      </c>
      <c r="F6" s="25" t="s">
        <v>1157</v>
      </c>
      <c r="G6" s="25" t="s">
        <v>31</v>
      </c>
      <c r="H6" s="25" t="s">
        <v>32</v>
      </c>
      <c r="J6" s="25" t="s">
        <v>478</v>
      </c>
      <c r="K6" s="25" t="s">
        <v>466</v>
      </c>
      <c r="L6" s="25" t="s">
        <v>781</v>
      </c>
      <c r="N6" s="25" t="s">
        <v>1212</v>
      </c>
      <c r="O6" s="25" t="s">
        <v>36</v>
      </c>
      <c r="Q6" s="25" t="s">
        <v>37</v>
      </c>
      <c r="R6" s="25" t="s">
        <v>204</v>
      </c>
      <c r="S6" s="25" t="s">
        <v>136</v>
      </c>
      <c r="T6" s="25" t="s">
        <v>1213</v>
      </c>
      <c r="U6" s="25" t="s">
        <v>40</v>
      </c>
      <c r="W6" s="25" t="s">
        <v>41</v>
      </c>
      <c r="X6" s="25" t="s">
        <v>22</v>
      </c>
      <c r="Z6" s="25" t="s">
        <v>19</v>
      </c>
      <c r="AA6" s="25" t="s">
        <v>21</v>
      </c>
      <c r="AB6" s="25" t="s">
        <v>20</v>
      </c>
      <c r="AC6" s="25" t="s">
        <v>27</v>
      </c>
      <c r="AF6" s="25" t="s">
        <v>1214</v>
      </c>
    </row>
    <row r="7" spans="1:32" x14ac:dyDescent="0.3">
      <c r="A7" s="25" t="s">
        <v>1215</v>
      </c>
      <c r="B7" s="70">
        <v>0.74199999999999999</v>
      </c>
      <c r="C7" s="70">
        <v>0.20300000000000001</v>
      </c>
      <c r="E7" s="25">
        <v>0.46130000000000004</v>
      </c>
      <c r="F7" s="25">
        <v>0.61549999999999994</v>
      </c>
      <c r="G7" s="25">
        <v>0.72510000000000008</v>
      </c>
      <c r="H7" s="25">
        <v>0.8044</v>
      </c>
      <c r="J7" s="25">
        <v>0.29049999999999998</v>
      </c>
      <c r="K7" s="25">
        <v>0.66090000000000004</v>
      </c>
      <c r="L7" s="25">
        <v>0.76560000000000006</v>
      </c>
      <c r="N7" s="362">
        <v>0.65289350000000002</v>
      </c>
      <c r="O7" s="362">
        <v>0.71991309999999997</v>
      </c>
      <c r="P7" s="34"/>
      <c r="Q7" s="25">
        <v>0.69129999999999991</v>
      </c>
      <c r="R7" s="25">
        <v>0.74470000000000003</v>
      </c>
      <c r="S7" s="25">
        <v>0.47810000000000002</v>
      </c>
      <c r="T7" s="25">
        <v>0.72250000000000003</v>
      </c>
      <c r="U7" s="25">
        <v>0.77769999999999995</v>
      </c>
      <c r="W7" s="34">
        <v>0.71329030000000004</v>
      </c>
      <c r="X7" s="34">
        <v>0.57208110000000001</v>
      </c>
      <c r="Z7" s="34">
        <v>0.63565340000000004</v>
      </c>
      <c r="AA7" s="34">
        <v>0.5735401</v>
      </c>
      <c r="AB7" s="34">
        <v>0.6332141</v>
      </c>
      <c r="AC7" s="34">
        <v>0.75256120000000004</v>
      </c>
      <c r="AF7" s="25">
        <v>0.68900000000000006</v>
      </c>
    </row>
    <row r="8" spans="1:32" x14ac:dyDescent="0.3">
      <c r="A8" s="25" t="s">
        <v>1216</v>
      </c>
      <c r="B8" s="70">
        <v>0.14899999999999999</v>
      </c>
      <c r="C8" s="70">
        <v>0.28699999999999998</v>
      </c>
      <c r="E8" s="25">
        <v>0.22870000000000001</v>
      </c>
      <c r="F8" s="25">
        <v>0.1948</v>
      </c>
      <c r="G8" s="25">
        <v>0.15079999999999999</v>
      </c>
      <c r="H8" s="25">
        <v>0.1234</v>
      </c>
      <c r="J8" s="25">
        <v>0.1946</v>
      </c>
      <c r="K8" s="25">
        <v>0.19020000000000001</v>
      </c>
      <c r="L8" s="25">
        <v>0.13800000000000001</v>
      </c>
      <c r="N8" s="362">
        <v>0.18095169999999999</v>
      </c>
      <c r="O8" s="362">
        <v>0.15403710000000001</v>
      </c>
      <c r="P8" s="34"/>
      <c r="Q8" s="25">
        <v>0.1512</v>
      </c>
      <c r="R8" s="25">
        <v>0.14910000000000001</v>
      </c>
      <c r="S8" s="25">
        <v>0.28360000000000002</v>
      </c>
      <c r="T8" s="25">
        <v>0.1502</v>
      </c>
      <c r="U8" s="25">
        <v>0.11710000000000001</v>
      </c>
      <c r="W8" s="34">
        <v>0.1568292</v>
      </c>
      <c r="X8" s="34">
        <v>0.18089720000000001</v>
      </c>
      <c r="Z8" s="34">
        <v>0.1950943</v>
      </c>
      <c r="AA8" s="34">
        <v>0.17135529999999999</v>
      </c>
      <c r="AB8" s="34">
        <v>0.18860850000000001</v>
      </c>
      <c r="AC8" s="34">
        <v>0.14374419999999999</v>
      </c>
      <c r="AF8" s="25">
        <v>0.16699999999999998</v>
      </c>
    </row>
    <row r="9" spans="1:32" x14ac:dyDescent="0.3">
      <c r="A9" s="25" t="s">
        <v>1217</v>
      </c>
      <c r="B9" s="70">
        <v>7.3999999999999996E-2</v>
      </c>
      <c r="C9" s="70">
        <v>0.248</v>
      </c>
      <c r="E9" s="25">
        <v>0.15620000000000001</v>
      </c>
      <c r="F9" s="25">
        <v>0.12369999999999999</v>
      </c>
      <c r="G9" s="25">
        <v>8.3000000000000004E-2</v>
      </c>
      <c r="H9" s="25">
        <v>4.7100000000000003E-2</v>
      </c>
      <c r="J9" s="25">
        <v>0.2218</v>
      </c>
      <c r="K9" s="25">
        <v>0.1027</v>
      </c>
      <c r="L9" s="25">
        <v>6.5700000000000008E-2</v>
      </c>
      <c r="N9" s="362">
        <v>0.1053907</v>
      </c>
      <c r="O9" s="362">
        <v>8.1033799999999989E-2</v>
      </c>
      <c r="P9" s="34"/>
      <c r="Q9" s="25">
        <v>9.0399999999999994E-2</v>
      </c>
      <c r="R9" s="25">
        <v>7.4900000000000008E-2</v>
      </c>
      <c r="S9" s="25">
        <v>0.1462</v>
      </c>
      <c r="T9" s="25">
        <v>8.0299999999999996E-2</v>
      </c>
      <c r="U9" s="25">
        <v>7.1399999999999991E-2</v>
      </c>
      <c r="W9" s="34">
        <v>8.2811899999999994E-2</v>
      </c>
      <c r="X9" s="34">
        <v>0.1473949</v>
      </c>
      <c r="Z9" s="34">
        <v>0.1036432</v>
      </c>
      <c r="AA9" s="34">
        <v>0.1468054</v>
      </c>
      <c r="AB9" s="34">
        <v>0.1102297</v>
      </c>
      <c r="AC9" s="34">
        <v>6.6639400000000001E-2</v>
      </c>
      <c r="AF9" s="25">
        <v>9.5000000000000001E-2</v>
      </c>
    </row>
    <row r="10" spans="1:32" x14ac:dyDescent="0.3">
      <c r="A10" s="25" t="s">
        <v>1218</v>
      </c>
      <c r="B10" s="70">
        <v>3.5000000000000003E-2</v>
      </c>
      <c r="C10" s="70">
        <v>0.26200000000000001</v>
      </c>
      <c r="E10" s="25">
        <v>0.15380000000000002</v>
      </c>
      <c r="F10" s="25">
        <v>6.6000000000000003E-2</v>
      </c>
      <c r="G10" s="25">
        <v>4.1200000000000001E-2</v>
      </c>
      <c r="H10" s="25">
        <v>2.5099999999999997E-2</v>
      </c>
      <c r="J10" s="25">
        <v>0.29299999999999998</v>
      </c>
      <c r="K10" s="25">
        <v>4.6100000000000002E-2</v>
      </c>
      <c r="L10" s="25">
        <v>3.0699999999999998E-2</v>
      </c>
      <c r="N10" s="362">
        <v>6.0764100000000001E-2</v>
      </c>
      <c r="O10" s="362">
        <v>4.5016E-2</v>
      </c>
      <c r="P10" s="34"/>
      <c r="Q10" s="25">
        <v>6.7000000000000004E-2</v>
      </c>
      <c r="R10" s="25">
        <v>3.1300000000000001E-2</v>
      </c>
      <c r="S10" s="25">
        <v>9.2100000000000015E-2</v>
      </c>
      <c r="T10" s="25">
        <v>4.7E-2</v>
      </c>
      <c r="U10" s="25">
        <v>3.3799999999999997E-2</v>
      </c>
      <c r="W10" s="34">
        <v>4.7068600000000002E-2</v>
      </c>
      <c r="X10" s="34">
        <v>9.9626800000000001E-2</v>
      </c>
      <c r="Z10" s="34">
        <v>6.5609100000000004E-2</v>
      </c>
      <c r="AA10" s="34">
        <v>0.1082991</v>
      </c>
      <c r="AB10" s="34">
        <v>6.7947599999999997E-2</v>
      </c>
      <c r="AC10" s="34">
        <v>3.7055200000000003E-2</v>
      </c>
      <c r="AF10" s="25">
        <v>4.9000000000000002E-2</v>
      </c>
    </row>
    <row r="16" spans="1:32" x14ac:dyDescent="0.3">
      <c r="Y16" s="469"/>
      <c r="Z16" s="469"/>
      <c r="AA16" s="469"/>
      <c r="AB16" s="469"/>
    </row>
    <row r="17" spans="24:34" x14ac:dyDescent="0.3">
      <c r="X17" s="27"/>
      <c r="Y17" s="27"/>
      <c r="Z17" s="27"/>
      <c r="AA17" s="27"/>
      <c r="AB17" s="27"/>
    </row>
    <row r="28" spans="24:34" x14ac:dyDescent="0.3">
      <c r="AG28" s="362"/>
      <c r="AH28" s="362"/>
    </row>
    <row r="29" spans="24:34" x14ac:dyDescent="0.3">
      <c r="AG29" s="362"/>
      <c r="AH29" s="362"/>
    </row>
    <row r="30" spans="24:34" x14ac:dyDescent="0.3">
      <c r="AG30" s="362"/>
      <c r="AH30" s="362"/>
    </row>
    <row r="31" spans="24:34" x14ac:dyDescent="0.3">
      <c r="AG31" s="362"/>
      <c r="AH31" s="362"/>
    </row>
    <row r="33" spans="25:28" x14ac:dyDescent="0.3">
      <c r="Y33" s="362"/>
      <c r="Z33" s="362"/>
      <c r="AA33" s="362"/>
      <c r="AB33" s="362"/>
    </row>
    <row r="34" spans="25:28" x14ac:dyDescent="0.3">
      <c r="Y34" s="362"/>
      <c r="Z34" s="362"/>
      <c r="AA34" s="362"/>
      <c r="AB34" s="362"/>
    </row>
  </sheetData>
  <mergeCells count="1">
    <mergeCell ref="Y16:AB16"/>
  </mergeCell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D51B7-F198-44D1-B60B-3B4244047E62}">
  <dimension ref="A1:V107"/>
  <sheetViews>
    <sheetView zoomScale="90" workbookViewId="0">
      <selection activeCell="B3" sqref="B3:B5"/>
    </sheetView>
  </sheetViews>
  <sheetFormatPr defaultColWidth="9.1796875" defaultRowHeight="14" x14ac:dyDescent="0.3"/>
  <cols>
    <col min="1" max="1" width="12.1796875" style="25" customWidth="1"/>
    <col min="2" max="2" width="7.1796875" style="25" customWidth="1"/>
    <col min="3" max="3" width="26.7265625" style="25" customWidth="1"/>
    <col min="4" max="4" width="14.54296875" style="25" customWidth="1"/>
    <col min="5" max="5" width="15.7265625" style="25" customWidth="1"/>
    <col min="6" max="6" width="18.81640625" style="25" customWidth="1"/>
    <col min="7" max="7" width="16.1796875" style="25" customWidth="1"/>
    <col min="8" max="8" width="13.7265625" style="25" customWidth="1"/>
    <col min="9" max="9" width="13.26953125" style="25" customWidth="1"/>
    <col min="10" max="10" width="13.81640625" style="25" customWidth="1"/>
    <col min="11" max="11" width="14.7265625" style="25" customWidth="1"/>
    <col min="12" max="12" width="13.54296875" style="25" customWidth="1"/>
    <col min="13" max="13" width="13.453125" style="25" customWidth="1"/>
    <col min="14" max="14" width="24.1796875" style="25" customWidth="1"/>
    <col min="15" max="15" width="14.7265625" style="25" customWidth="1"/>
    <col min="16" max="16" width="16" style="25" customWidth="1"/>
    <col min="17" max="17" width="13.1796875" style="25" customWidth="1"/>
    <col min="18" max="22" width="14.81640625" style="25" customWidth="1"/>
    <col min="23" max="23" width="14" style="25" customWidth="1"/>
    <col min="24" max="16384" width="9.1796875" style="25"/>
  </cols>
  <sheetData>
    <row r="1" spans="1:3" x14ac:dyDescent="0.3">
      <c r="A1" s="27" t="s">
        <v>169</v>
      </c>
      <c r="B1" s="27" t="s">
        <v>168</v>
      </c>
    </row>
    <row r="2" spans="1:3" x14ac:dyDescent="0.3">
      <c r="A2" s="25" t="s">
        <v>61</v>
      </c>
      <c r="B2" s="25" t="s">
        <v>163</v>
      </c>
    </row>
    <row r="3" spans="1:3" x14ac:dyDescent="0.3">
      <c r="A3" s="25" t="s">
        <v>62</v>
      </c>
      <c r="B3" s="25" t="s">
        <v>170</v>
      </c>
    </row>
    <row r="4" spans="1:3" x14ac:dyDescent="0.3">
      <c r="B4" s="25" t="s">
        <v>172</v>
      </c>
    </row>
    <row r="5" spans="1:3" x14ac:dyDescent="0.3">
      <c r="B5" s="25" t="s">
        <v>171</v>
      </c>
    </row>
    <row r="6" spans="1:3" x14ac:dyDescent="0.3">
      <c r="A6" s="27" t="s">
        <v>1250</v>
      </c>
      <c r="B6" s="27" t="s">
        <v>166</v>
      </c>
    </row>
    <row r="7" spans="1:3" x14ac:dyDescent="0.3">
      <c r="A7" s="25" t="s">
        <v>61</v>
      </c>
      <c r="B7" s="25" t="s">
        <v>163</v>
      </c>
    </row>
    <row r="8" spans="1:3" x14ac:dyDescent="0.3">
      <c r="A8" s="25" t="s">
        <v>62</v>
      </c>
      <c r="B8" s="25" t="s">
        <v>167</v>
      </c>
    </row>
    <row r="9" spans="1:3" x14ac:dyDescent="0.3">
      <c r="B9" s="25" t="s">
        <v>173</v>
      </c>
    </row>
    <row r="10" spans="1:3" x14ac:dyDescent="0.3">
      <c r="A10" s="27" t="s">
        <v>1257</v>
      </c>
      <c r="B10" s="27" t="s">
        <v>162</v>
      </c>
    </row>
    <row r="11" spans="1:3" x14ac:dyDescent="0.3">
      <c r="A11" s="25" t="s">
        <v>61</v>
      </c>
      <c r="B11" s="25" t="s">
        <v>163</v>
      </c>
    </row>
    <row r="12" spans="1:3" x14ac:dyDescent="0.3">
      <c r="A12" s="25" t="s">
        <v>62</v>
      </c>
      <c r="B12" s="25" t="s">
        <v>164</v>
      </c>
    </row>
    <row r="13" spans="1:3" x14ac:dyDescent="0.3">
      <c r="A13" s="27" t="s">
        <v>1258</v>
      </c>
      <c r="B13" s="27" t="s">
        <v>161</v>
      </c>
    </row>
    <row r="14" spans="1:3" ht="18" x14ac:dyDescent="0.4">
      <c r="A14" s="25" t="s">
        <v>61</v>
      </c>
      <c r="B14" s="25" t="s">
        <v>163</v>
      </c>
      <c r="C14" s="67"/>
    </row>
    <row r="15" spans="1:3" ht="18" x14ac:dyDescent="0.4">
      <c r="A15" s="25" t="s">
        <v>62</v>
      </c>
      <c r="B15" s="25" t="s">
        <v>164</v>
      </c>
      <c r="C15" s="67"/>
    </row>
    <row r="16" spans="1:3" ht="18" x14ac:dyDescent="0.4">
      <c r="B16" s="25" t="s">
        <v>174</v>
      </c>
      <c r="C16" s="67"/>
    </row>
    <row r="17" spans="2:22" s="26" customFormat="1" ht="14.5" thickBot="1" x14ac:dyDescent="0.35">
      <c r="B17" s="26" t="s">
        <v>175</v>
      </c>
    </row>
    <row r="20" spans="2:22" x14ac:dyDescent="0.3">
      <c r="G20" s="27" t="s">
        <v>169</v>
      </c>
    </row>
    <row r="21" spans="2:22" x14ac:dyDescent="0.3">
      <c r="S21" s="27" t="s">
        <v>165</v>
      </c>
    </row>
    <row r="22" spans="2:22" ht="14.5" thickBot="1" x14ac:dyDescent="0.35"/>
    <row r="23" spans="2:22" ht="14.5" thickBot="1" x14ac:dyDescent="0.35">
      <c r="D23" s="68" t="s">
        <v>16</v>
      </c>
      <c r="E23" s="69" t="s">
        <v>17</v>
      </c>
      <c r="I23" s="68"/>
      <c r="O23" s="25" t="s">
        <v>176</v>
      </c>
      <c r="P23" s="25" t="s">
        <v>177</v>
      </c>
      <c r="Q23" s="25" t="s">
        <v>29</v>
      </c>
      <c r="V23" s="68"/>
    </row>
    <row r="25" spans="2:22" x14ac:dyDescent="0.3">
      <c r="C25" s="25" t="s">
        <v>26</v>
      </c>
      <c r="D25" s="70">
        <v>0.39400000000000002</v>
      </c>
      <c r="E25" s="70">
        <v>0.29899999999999999</v>
      </c>
      <c r="I25" s="34"/>
      <c r="N25" s="25" t="s">
        <v>26</v>
      </c>
      <c r="O25" s="70"/>
      <c r="P25" s="70">
        <v>0.121</v>
      </c>
      <c r="Q25" s="70">
        <v>0.38503124999999999</v>
      </c>
      <c r="R25" s="34"/>
      <c r="V25" s="34"/>
    </row>
    <row r="26" spans="2:22" x14ac:dyDescent="0.3">
      <c r="C26" s="25" t="s">
        <v>30</v>
      </c>
      <c r="D26" s="71">
        <v>0.11899999999999999</v>
      </c>
      <c r="E26" s="71">
        <v>2.8000000000000001E-2</v>
      </c>
      <c r="I26" s="72"/>
      <c r="N26" s="25" t="s">
        <v>30</v>
      </c>
      <c r="O26" s="71">
        <v>5.8999999999999997E-2</v>
      </c>
      <c r="P26" s="71">
        <v>6.5000000000000002E-2</v>
      </c>
      <c r="Q26" s="71">
        <v>5.2732905982905982E-2</v>
      </c>
      <c r="R26" s="72"/>
      <c r="V26" s="72"/>
    </row>
    <row r="27" spans="2:22" x14ac:dyDescent="0.3">
      <c r="D27" s="70"/>
      <c r="E27" s="70"/>
      <c r="O27" s="70"/>
      <c r="P27" s="70"/>
      <c r="Q27" s="70"/>
    </row>
    <row r="28" spans="2:22" x14ac:dyDescent="0.3">
      <c r="C28" s="25" t="s">
        <v>25</v>
      </c>
      <c r="D28" s="70">
        <v>0.46500000000000002</v>
      </c>
      <c r="E28" s="70">
        <v>0.22500000000000001</v>
      </c>
      <c r="I28" s="34"/>
      <c r="N28" s="25" t="s">
        <v>25</v>
      </c>
      <c r="O28" s="70"/>
      <c r="P28" s="70">
        <v>0.14399999999999999</v>
      </c>
      <c r="Q28" s="70">
        <v>0.20928125</v>
      </c>
      <c r="R28" s="34"/>
      <c r="V28" s="34"/>
    </row>
    <row r="29" spans="2:22" x14ac:dyDescent="0.3">
      <c r="C29" s="25" t="s">
        <v>1157</v>
      </c>
      <c r="D29" s="70">
        <v>0.19600000000000001</v>
      </c>
      <c r="E29" s="70">
        <v>5.6000000000000001E-2</v>
      </c>
      <c r="I29" s="34"/>
      <c r="N29" s="25" t="s">
        <v>1157</v>
      </c>
      <c r="O29" s="70">
        <v>0.1</v>
      </c>
      <c r="P29" s="70">
        <v>0.109</v>
      </c>
      <c r="Q29" s="70">
        <v>0.10688888888888888</v>
      </c>
      <c r="R29" s="34"/>
      <c r="V29" s="34"/>
    </row>
    <row r="30" spans="2:22" x14ac:dyDescent="0.3">
      <c r="C30" s="25" t="s">
        <v>31</v>
      </c>
      <c r="D30" s="70">
        <v>0.106</v>
      </c>
      <c r="E30" s="70">
        <v>3.2000000000000001E-2</v>
      </c>
      <c r="I30" s="34"/>
      <c r="N30" s="25" t="s">
        <v>31</v>
      </c>
      <c r="O30" s="70">
        <v>5.5E-2</v>
      </c>
      <c r="P30" s="70">
        <v>5.5E-2</v>
      </c>
      <c r="Q30" s="70">
        <v>6.3469230769230764E-2</v>
      </c>
      <c r="R30" s="34"/>
      <c r="V30" s="34"/>
    </row>
    <row r="31" spans="2:22" x14ac:dyDescent="0.3">
      <c r="C31" s="27" t="s">
        <v>32</v>
      </c>
      <c r="D31" s="71">
        <v>0.06</v>
      </c>
      <c r="E31" s="71">
        <v>1.6E-2</v>
      </c>
      <c r="I31" s="72"/>
      <c r="N31" s="27" t="s">
        <v>32</v>
      </c>
      <c r="O31" s="71">
        <v>2.3E-2</v>
      </c>
      <c r="P31" s="71">
        <v>3.5999999999999997E-2</v>
      </c>
      <c r="Q31" s="71">
        <v>3.4139175257731955E-2</v>
      </c>
      <c r="R31" s="72"/>
      <c r="V31" s="72"/>
    </row>
    <row r="32" spans="2:22" x14ac:dyDescent="0.3">
      <c r="D32" s="71"/>
      <c r="E32" s="71"/>
      <c r="I32" s="72"/>
      <c r="O32" s="71"/>
      <c r="P32" s="71"/>
      <c r="Q32" s="71"/>
      <c r="R32" s="72"/>
      <c r="V32" s="72"/>
    </row>
    <row r="33" spans="3:22" x14ac:dyDescent="0.3">
      <c r="C33" s="25" t="s">
        <v>191</v>
      </c>
      <c r="D33" s="70">
        <v>0.33200000000000002</v>
      </c>
      <c r="E33" s="70">
        <v>0.30099999999999999</v>
      </c>
      <c r="N33" s="25" t="s">
        <v>191</v>
      </c>
      <c r="O33" s="70">
        <v>0.32900000000000001</v>
      </c>
      <c r="P33" s="70">
        <v>0.28799999999999998</v>
      </c>
      <c r="Q33" s="70">
        <v>0.38138461538461538</v>
      </c>
    </row>
    <row r="34" spans="3:22" x14ac:dyDescent="0.3">
      <c r="C34" s="25" t="s">
        <v>935</v>
      </c>
      <c r="D34" s="70">
        <v>0.19400000000000001</v>
      </c>
      <c r="E34" s="70">
        <v>5.2999999999999999E-2</v>
      </c>
      <c r="I34" s="34"/>
      <c r="N34" s="25" t="s">
        <v>935</v>
      </c>
      <c r="O34" s="70">
        <v>0.11899999999999999</v>
      </c>
      <c r="P34" s="70">
        <v>0.106</v>
      </c>
      <c r="Q34" s="70">
        <v>7.8848275862068967E-2</v>
      </c>
      <c r="R34" s="34"/>
      <c r="V34" s="34"/>
    </row>
    <row r="35" spans="3:22" x14ac:dyDescent="0.3">
      <c r="C35" s="27" t="s">
        <v>34</v>
      </c>
      <c r="D35" s="70">
        <v>0.09</v>
      </c>
      <c r="E35" s="70">
        <v>1.7999999999999999E-2</v>
      </c>
      <c r="I35" s="34"/>
      <c r="N35" s="27" t="s">
        <v>34</v>
      </c>
      <c r="O35" s="70">
        <v>5.1999999999999998E-2</v>
      </c>
      <c r="P35" s="70">
        <v>3.1E-2</v>
      </c>
      <c r="Q35" s="70">
        <v>4.581504702194357E-2</v>
      </c>
      <c r="R35" s="34"/>
      <c r="V35" s="34"/>
    </row>
    <row r="36" spans="3:22" x14ac:dyDescent="0.3">
      <c r="D36" s="70"/>
      <c r="E36" s="70"/>
      <c r="I36" s="34"/>
      <c r="O36" s="70"/>
      <c r="P36" s="70"/>
      <c r="Q36" s="70"/>
      <c r="R36" s="34"/>
      <c r="V36" s="34"/>
    </row>
    <row r="37" spans="3:22" x14ac:dyDescent="0.3">
      <c r="C37" s="25" t="s">
        <v>35</v>
      </c>
      <c r="D37" s="71">
        <v>0.185</v>
      </c>
      <c r="E37" s="71">
        <v>6.9000000000000006E-2</v>
      </c>
      <c r="I37" s="72"/>
      <c r="N37" s="25" t="s">
        <v>35</v>
      </c>
      <c r="O37" s="71">
        <v>0.08</v>
      </c>
      <c r="P37" s="71">
        <v>0.16200000000000001</v>
      </c>
      <c r="Q37" s="71">
        <v>8.7906040268456373E-2</v>
      </c>
      <c r="R37" s="72"/>
      <c r="V37" s="72"/>
    </row>
    <row r="38" spans="3:22" x14ac:dyDescent="0.3">
      <c r="C38" s="27" t="s">
        <v>36</v>
      </c>
      <c r="D38" s="70">
        <v>0.121</v>
      </c>
      <c r="E38" s="70">
        <v>3.6999999999999998E-2</v>
      </c>
      <c r="I38" s="34"/>
      <c r="N38" s="27" t="s">
        <v>36</v>
      </c>
      <c r="O38" s="70">
        <v>7.5999999999999998E-2</v>
      </c>
      <c r="P38" s="70">
        <v>5.2999999999999999E-2</v>
      </c>
      <c r="Q38" s="70">
        <v>7.0522193211488254E-2</v>
      </c>
      <c r="R38" s="34"/>
      <c r="V38" s="34"/>
    </row>
    <row r="39" spans="3:22" x14ac:dyDescent="0.3">
      <c r="D39" s="71"/>
      <c r="E39" s="71"/>
      <c r="I39" s="72"/>
      <c r="O39" s="71"/>
      <c r="P39" s="71"/>
      <c r="Q39" s="71"/>
      <c r="R39" s="72"/>
      <c r="V39" s="72"/>
    </row>
    <row r="40" spans="3:22" x14ac:dyDescent="0.3">
      <c r="C40" s="25" t="s">
        <v>37</v>
      </c>
      <c r="D40" s="70">
        <v>0.19800000000000001</v>
      </c>
      <c r="E40" s="70">
        <v>7.2999999999999995E-2</v>
      </c>
      <c r="N40" s="25" t="s">
        <v>37</v>
      </c>
      <c r="O40" s="70">
        <v>0.22</v>
      </c>
      <c r="P40" s="70">
        <v>4.7E-2</v>
      </c>
      <c r="Q40" s="70">
        <v>8.0964705882352925E-2</v>
      </c>
    </row>
    <row r="41" spans="3:22" x14ac:dyDescent="0.3">
      <c r="C41" s="25" t="s">
        <v>38</v>
      </c>
      <c r="D41" s="70">
        <v>0.14099999999999999</v>
      </c>
      <c r="E41" s="70">
        <v>2.9000000000000001E-2</v>
      </c>
      <c r="I41" s="34"/>
      <c r="N41" s="25" t="s">
        <v>38</v>
      </c>
      <c r="O41" s="70">
        <v>0.11600000000000001</v>
      </c>
      <c r="P41" s="70">
        <v>3.5000000000000003E-2</v>
      </c>
      <c r="Q41" s="70">
        <v>4.8460176991150433E-2</v>
      </c>
      <c r="R41" s="34"/>
      <c r="V41" s="34"/>
    </row>
    <row r="42" spans="3:22" x14ac:dyDescent="0.3">
      <c r="C42" s="25" t="s">
        <v>136</v>
      </c>
      <c r="D42" s="70">
        <v>0.248</v>
      </c>
      <c r="E42" s="70">
        <v>0.115</v>
      </c>
      <c r="I42" s="34"/>
      <c r="N42" s="25" t="s">
        <v>136</v>
      </c>
      <c r="O42" s="70">
        <v>0.20100000000000001</v>
      </c>
      <c r="P42" s="70">
        <v>0.13600000000000001</v>
      </c>
      <c r="Q42" s="70">
        <v>0.15734736842105262</v>
      </c>
      <c r="R42" s="34"/>
      <c r="V42" s="34"/>
    </row>
    <row r="43" spans="3:22" x14ac:dyDescent="0.3">
      <c r="C43" s="25" t="s">
        <v>152</v>
      </c>
      <c r="D43" s="70">
        <v>0.11700000000000001</v>
      </c>
      <c r="E43" s="70">
        <v>3.7999999999999999E-2</v>
      </c>
      <c r="I43" s="34"/>
      <c r="N43" s="25" t="s">
        <v>152</v>
      </c>
      <c r="O43" s="70">
        <v>4.2999999999999997E-2</v>
      </c>
      <c r="P43" s="70">
        <v>8.3000000000000004E-2</v>
      </c>
      <c r="Q43" s="70">
        <v>7.2260397830018086E-2</v>
      </c>
      <c r="R43" s="34"/>
      <c r="V43" s="34"/>
    </row>
    <row r="44" spans="3:22" x14ac:dyDescent="0.3">
      <c r="C44" s="27" t="s">
        <v>40</v>
      </c>
      <c r="D44" s="71">
        <v>0.105</v>
      </c>
      <c r="E44" s="71">
        <v>2.3E-2</v>
      </c>
      <c r="I44" s="72"/>
      <c r="N44" s="27" t="s">
        <v>40</v>
      </c>
      <c r="O44" s="71">
        <v>9.4E-2</v>
      </c>
      <c r="P44" s="71">
        <v>1.2999999999999999E-2</v>
      </c>
      <c r="Q44" s="71">
        <v>4.3727272727272726E-2</v>
      </c>
      <c r="R44" s="72"/>
      <c r="V44" s="72"/>
    </row>
    <row r="45" spans="3:22" x14ac:dyDescent="0.3">
      <c r="D45" s="70"/>
      <c r="E45" s="70"/>
      <c r="I45" s="34"/>
      <c r="O45" s="70"/>
      <c r="P45" s="70"/>
      <c r="Q45" s="70"/>
      <c r="R45" s="34"/>
      <c r="V45" s="34"/>
    </row>
    <row r="46" spans="3:22" x14ac:dyDescent="0.3">
      <c r="C46" s="25" t="s">
        <v>22</v>
      </c>
      <c r="D46" s="71">
        <v>0.21099999999999999</v>
      </c>
      <c r="E46" s="71">
        <v>9.9000000000000005E-2</v>
      </c>
      <c r="I46" s="72"/>
      <c r="N46" s="25" t="s">
        <v>22</v>
      </c>
      <c r="O46" s="71">
        <v>0.20799999999999999</v>
      </c>
      <c r="P46" s="71">
        <v>8.1000000000000003E-2</v>
      </c>
      <c r="Q46" s="71">
        <v>0.13356097560975608</v>
      </c>
      <c r="R46" s="72"/>
      <c r="V46" s="72"/>
    </row>
    <row r="47" spans="3:22" x14ac:dyDescent="0.3">
      <c r="C47" s="27" t="s">
        <v>41</v>
      </c>
      <c r="D47" s="70">
        <v>0.13400000000000001</v>
      </c>
      <c r="E47" s="70">
        <v>4.2999999999999997E-2</v>
      </c>
      <c r="N47" s="27" t="s">
        <v>41</v>
      </c>
      <c r="O47" s="70">
        <v>8.4000000000000005E-2</v>
      </c>
      <c r="P47" s="70">
        <v>6.8000000000000005E-2</v>
      </c>
      <c r="Q47" s="70">
        <v>7.145359749739312E-2</v>
      </c>
    </row>
    <row r="48" spans="3:22" x14ac:dyDescent="0.3">
      <c r="D48" s="70"/>
      <c r="E48" s="70"/>
      <c r="I48" s="34"/>
      <c r="O48" s="70"/>
      <c r="P48" s="70"/>
      <c r="Q48" s="70"/>
      <c r="R48" s="34"/>
      <c r="V48" s="34"/>
    </row>
    <row r="49" spans="3:22" x14ac:dyDescent="0.3">
      <c r="C49" s="25" t="s">
        <v>19</v>
      </c>
      <c r="D49" s="70">
        <v>0.158</v>
      </c>
      <c r="E49" s="70">
        <v>3.7999999999999999E-2</v>
      </c>
      <c r="I49" s="34"/>
      <c r="N49" s="25" t="s">
        <v>19</v>
      </c>
      <c r="O49" s="70">
        <v>4.1000000000000002E-2</v>
      </c>
      <c r="P49" s="70">
        <v>9.8000000000000004E-2</v>
      </c>
      <c r="Q49" s="70">
        <v>0.10075706214689266</v>
      </c>
      <c r="R49" s="34"/>
      <c r="V49" s="34"/>
    </row>
    <row r="50" spans="3:22" x14ac:dyDescent="0.3">
      <c r="C50" s="25" t="s">
        <v>21</v>
      </c>
      <c r="D50" s="70">
        <v>0.311</v>
      </c>
      <c r="E50" s="70">
        <v>0.14599999999999999</v>
      </c>
      <c r="I50" s="34"/>
      <c r="N50" s="25" t="s">
        <v>21</v>
      </c>
      <c r="O50" s="70">
        <v>0.13400000000000001</v>
      </c>
      <c r="P50" s="70">
        <v>0.32400000000000001</v>
      </c>
      <c r="Q50" s="70">
        <v>0.1595111111111111</v>
      </c>
      <c r="R50" s="34"/>
      <c r="V50" s="34"/>
    </row>
    <row r="51" spans="3:22" x14ac:dyDescent="0.3">
      <c r="C51" s="25" t="s">
        <v>20</v>
      </c>
      <c r="D51" s="71">
        <v>0.18</v>
      </c>
      <c r="E51" s="71">
        <v>8.5000000000000006E-2</v>
      </c>
      <c r="I51" s="72"/>
      <c r="N51" s="25" t="s">
        <v>20</v>
      </c>
      <c r="O51" s="71">
        <v>0.152</v>
      </c>
      <c r="P51" s="71">
        <v>0.105</v>
      </c>
      <c r="Q51" s="71">
        <v>0.10421301775147927</v>
      </c>
      <c r="R51" s="72"/>
      <c r="V51" s="72"/>
    </row>
    <row r="52" spans="3:22" x14ac:dyDescent="0.3">
      <c r="C52" s="27" t="s">
        <v>27</v>
      </c>
      <c r="D52" s="70">
        <v>0.10100000000000001</v>
      </c>
      <c r="E52" s="70">
        <v>0.03</v>
      </c>
      <c r="I52" s="34"/>
      <c r="N52" s="27" t="s">
        <v>27</v>
      </c>
      <c r="O52" s="70">
        <v>8.1000000000000003E-2</v>
      </c>
      <c r="P52" s="70">
        <v>2.8000000000000001E-2</v>
      </c>
      <c r="Q52" s="70">
        <v>5.3924963924963931E-2</v>
      </c>
      <c r="R52" s="34"/>
      <c r="V52" s="34"/>
    </row>
    <row r="53" spans="3:22" x14ac:dyDescent="0.3">
      <c r="D53" s="70"/>
      <c r="E53" s="70"/>
      <c r="I53" s="34"/>
      <c r="O53" s="70"/>
      <c r="P53" s="70"/>
      <c r="Q53" s="70"/>
      <c r="R53" s="34"/>
      <c r="V53" s="34"/>
    </row>
    <row r="54" spans="3:22" x14ac:dyDescent="0.3">
      <c r="C54" s="25" t="s">
        <v>42</v>
      </c>
      <c r="D54" s="70">
        <v>0.221</v>
      </c>
      <c r="E54" s="70">
        <v>5.8000000000000003E-2</v>
      </c>
      <c r="I54" s="34"/>
      <c r="N54" s="25" t="s">
        <v>42</v>
      </c>
      <c r="O54" s="70">
        <v>0.20799999999999999</v>
      </c>
      <c r="P54" s="70">
        <v>0.05</v>
      </c>
      <c r="Q54" s="70">
        <v>7.8111111111111117E-2</v>
      </c>
      <c r="R54" s="34"/>
      <c r="V54" s="34"/>
    </row>
    <row r="55" spans="3:22" x14ac:dyDescent="0.3">
      <c r="C55" s="25" t="s">
        <v>43</v>
      </c>
      <c r="D55" s="71">
        <v>0.16500000000000001</v>
      </c>
      <c r="E55" s="71">
        <v>4.8000000000000001E-2</v>
      </c>
      <c r="I55" s="72"/>
      <c r="N55" s="25" t="s">
        <v>43</v>
      </c>
      <c r="O55" s="71">
        <v>0.157</v>
      </c>
      <c r="P55" s="71">
        <v>2.4E-2</v>
      </c>
      <c r="Q55" s="71">
        <v>8.1568181818181817E-2</v>
      </c>
      <c r="R55" s="72"/>
      <c r="V55" s="72"/>
    </row>
    <row r="56" spans="3:22" x14ac:dyDescent="0.3">
      <c r="C56" s="25" t="s">
        <v>44</v>
      </c>
      <c r="D56" s="70">
        <v>0.13100000000000001</v>
      </c>
      <c r="E56" s="70">
        <v>3.2000000000000001E-2</v>
      </c>
      <c r="I56" s="34"/>
      <c r="N56" s="25" t="s">
        <v>44</v>
      </c>
      <c r="O56" s="70">
        <v>0.107</v>
      </c>
      <c r="P56" s="70">
        <v>2.9000000000000001E-2</v>
      </c>
      <c r="Q56" s="70">
        <v>6.1987012987012979E-2</v>
      </c>
      <c r="R56" s="34"/>
      <c r="V56" s="34"/>
    </row>
    <row r="57" spans="3:22" x14ac:dyDescent="0.3">
      <c r="C57" s="27" t="s">
        <v>45</v>
      </c>
      <c r="D57" s="71">
        <v>0.11700000000000001</v>
      </c>
      <c r="E57" s="71">
        <v>3.5000000000000003E-2</v>
      </c>
      <c r="I57" s="72"/>
      <c r="N57" s="27" t="s">
        <v>45</v>
      </c>
      <c r="O57" s="71">
        <v>8.2000000000000003E-2</v>
      </c>
      <c r="P57" s="71">
        <v>5.2999999999999999E-2</v>
      </c>
      <c r="Q57" s="71">
        <v>5.5383647798742136E-2</v>
      </c>
      <c r="R57" s="72"/>
      <c r="V57" s="72"/>
    </row>
    <row r="58" spans="3:22" x14ac:dyDescent="0.3">
      <c r="C58" s="25" t="s">
        <v>46</v>
      </c>
      <c r="D58" s="70">
        <v>0.13100000000000001</v>
      </c>
      <c r="E58" s="70">
        <v>3.3000000000000002E-2</v>
      </c>
      <c r="N58" s="25" t="s">
        <v>46</v>
      </c>
      <c r="O58" s="70">
        <v>4.5999999999999999E-2</v>
      </c>
      <c r="P58" s="70">
        <v>0.104</v>
      </c>
      <c r="Q58" s="70">
        <v>5.0999999999999997E-2</v>
      </c>
    </row>
    <row r="59" spans="3:22" x14ac:dyDescent="0.3">
      <c r="C59" s="25" t="s">
        <v>47</v>
      </c>
      <c r="D59" s="70">
        <v>0.14099999999999999</v>
      </c>
      <c r="E59" s="70">
        <v>3.2000000000000001E-2</v>
      </c>
      <c r="I59" s="34"/>
      <c r="N59" s="25" t="s">
        <v>47</v>
      </c>
      <c r="O59" s="70">
        <v>3.5000000000000003E-2</v>
      </c>
      <c r="P59" s="70">
        <v>0.1</v>
      </c>
      <c r="Q59" s="70">
        <v>7.3999999999999996E-2</v>
      </c>
      <c r="R59" s="34"/>
      <c r="V59" s="34"/>
    </row>
    <row r="60" spans="3:22" x14ac:dyDescent="0.3">
      <c r="C60" s="25" t="s">
        <v>48</v>
      </c>
      <c r="D60" s="70">
        <v>0.14899999999999999</v>
      </c>
      <c r="E60" s="70">
        <v>6.8000000000000005E-2</v>
      </c>
      <c r="I60" s="34"/>
      <c r="N60" s="25" t="s">
        <v>48</v>
      </c>
      <c r="O60" s="70">
        <v>8.3000000000000004E-2</v>
      </c>
      <c r="P60" s="70">
        <v>0.107</v>
      </c>
      <c r="Q60" s="70">
        <v>0.10522695035460994</v>
      </c>
      <c r="R60" s="34"/>
      <c r="V60" s="34"/>
    </row>
    <row r="61" spans="3:22" x14ac:dyDescent="0.3">
      <c r="D61" s="70"/>
      <c r="E61" s="70"/>
      <c r="O61" s="70"/>
      <c r="P61" s="70"/>
      <c r="Q61" s="70"/>
    </row>
    <row r="62" spans="3:22" x14ac:dyDescent="0.3">
      <c r="C62" s="25" t="s">
        <v>18</v>
      </c>
      <c r="D62" s="73">
        <v>0.13700000000000001</v>
      </c>
      <c r="E62" s="73">
        <v>4.4999999999999998E-2</v>
      </c>
      <c r="I62" s="74"/>
      <c r="N62" s="25" t="s">
        <v>18</v>
      </c>
      <c r="O62" s="73">
        <v>8.8999999999999996E-2</v>
      </c>
      <c r="P62" s="73">
        <v>6.9000000000000006E-2</v>
      </c>
      <c r="Q62" s="73">
        <v>7.3999999999999996E-2</v>
      </c>
      <c r="V62" s="74"/>
    </row>
    <row r="67" spans="2:21" x14ac:dyDescent="0.3">
      <c r="C67" s="27" t="s">
        <v>988</v>
      </c>
      <c r="N67" s="27" t="s">
        <v>987</v>
      </c>
    </row>
    <row r="68" spans="2:21" ht="16.5" customHeight="1" x14ac:dyDescent="0.3"/>
    <row r="69" spans="2:21" ht="14.5" thickBot="1" x14ac:dyDescent="0.35"/>
    <row r="70" spans="2:21" ht="26.5" thickBot="1" x14ac:dyDescent="0.35">
      <c r="C70" s="29" t="s">
        <v>140</v>
      </c>
      <c r="D70" s="2" t="s">
        <v>141</v>
      </c>
      <c r="E70" s="2" t="s">
        <v>135</v>
      </c>
      <c r="F70" s="2" t="s">
        <v>125</v>
      </c>
      <c r="G70" s="2" t="s">
        <v>126</v>
      </c>
      <c r="H70" s="2" t="s">
        <v>16</v>
      </c>
      <c r="I70" s="2" t="s">
        <v>17</v>
      </c>
      <c r="J70" s="8" t="s">
        <v>137</v>
      </c>
      <c r="N70" s="29" t="s">
        <v>140</v>
      </c>
      <c r="O70" s="2" t="s">
        <v>141</v>
      </c>
      <c r="P70" s="2" t="s">
        <v>135</v>
      </c>
      <c r="Q70" s="2" t="s">
        <v>125</v>
      </c>
      <c r="R70" s="2" t="s">
        <v>126</v>
      </c>
      <c r="S70" s="2" t="s">
        <v>16</v>
      </c>
      <c r="T70" s="2" t="s">
        <v>17</v>
      </c>
      <c r="U70" s="8" t="s">
        <v>137</v>
      </c>
    </row>
    <row r="71" spans="2:21" ht="14.5" thickBot="1" x14ac:dyDescent="0.35">
      <c r="C71" s="10" t="s">
        <v>142</v>
      </c>
      <c r="D71" s="47"/>
      <c r="E71" s="47"/>
      <c r="F71" s="47"/>
      <c r="G71" s="47"/>
      <c r="H71" s="47"/>
      <c r="I71" s="47"/>
      <c r="J71" s="47"/>
      <c r="N71" s="10" t="s">
        <v>142</v>
      </c>
      <c r="O71" s="47"/>
      <c r="P71" s="47"/>
      <c r="Q71" s="47"/>
      <c r="R71" s="47"/>
      <c r="S71" s="47"/>
      <c r="T71" s="47"/>
      <c r="U71" s="47"/>
    </row>
    <row r="72" spans="2:21" ht="14.5" thickBot="1" x14ac:dyDescent="0.35">
      <c r="C72" s="10" t="s">
        <v>143</v>
      </c>
      <c r="D72" s="15">
        <v>0.28199999999999997</v>
      </c>
      <c r="E72" s="15">
        <v>0.40100000000000002</v>
      </c>
      <c r="F72" s="15">
        <v>0.439</v>
      </c>
      <c r="G72" s="15">
        <v>0.26200000000000001</v>
      </c>
      <c r="H72" s="15">
        <v>0.307</v>
      </c>
      <c r="I72" s="15">
        <v>0.42599999999999999</v>
      </c>
      <c r="J72" s="15">
        <v>0.33700000000000002</v>
      </c>
      <c r="N72" s="10" t="s">
        <v>143</v>
      </c>
      <c r="O72" s="15">
        <v>0.28199999999999997</v>
      </c>
      <c r="P72" s="50">
        <v>1.4</v>
      </c>
      <c r="Q72" s="50">
        <v>1.6</v>
      </c>
      <c r="R72" s="50">
        <v>0.9</v>
      </c>
      <c r="S72" s="50">
        <v>1.1000000000000001</v>
      </c>
      <c r="T72" s="50">
        <v>1.5</v>
      </c>
      <c r="U72" s="50">
        <v>1.2</v>
      </c>
    </row>
    <row r="73" spans="2:21" ht="14.5" thickBot="1" x14ac:dyDescent="0.35">
      <c r="B73" s="27"/>
      <c r="C73" s="10" t="s">
        <v>144</v>
      </c>
      <c r="D73" s="16">
        <v>6.6000000000000003E-2</v>
      </c>
      <c r="E73" s="16">
        <v>6.6000000000000003E-2</v>
      </c>
      <c r="F73" s="16">
        <v>9.6000000000000002E-2</v>
      </c>
      <c r="G73" s="16">
        <v>2.5999999999999999E-2</v>
      </c>
      <c r="H73" s="16">
        <v>6.8000000000000005E-2</v>
      </c>
      <c r="I73" s="16">
        <v>4.7E-2</v>
      </c>
      <c r="J73" s="16">
        <v>6.3E-2</v>
      </c>
      <c r="N73" s="10" t="s">
        <v>144</v>
      </c>
      <c r="O73" s="16">
        <v>6.6000000000000003E-2</v>
      </c>
      <c r="P73" s="51">
        <v>1</v>
      </c>
      <c r="Q73" s="51">
        <v>1.5</v>
      </c>
      <c r="R73" s="51">
        <v>0.4</v>
      </c>
      <c r="S73" s="51">
        <v>1</v>
      </c>
      <c r="T73" s="51">
        <v>0.7</v>
      </c>
      <c r="U73" s="51">
        <v>1</v>
      </c>
    </row>
    <row r="74" spans="2:21" ht="14.5" thickBot="1" x14ac:dyDescent="0.35">
      <c r="C74" s="10" t="s">
        <v>145</v>
      </c>
      <c r="D74" s="15">
        <v>7.3999999999999996E-2</v>
      </c>
      <c r="E74" s="15">
        <v>5.0999999999999997E-2</v>
      </c>
      <c r="F74" s="15">
        <v>0.112</v>
      </c>
      <c r="G74" s="15">
        <v>3.7999999999999999E-2</v>
      </c>
      <c r="H74" s="15">
        <v>7.0999999999999994E-2</v>
      </c>
      <c r="I74" s="15">
        <v>5.3999999999999999E-2</v>
      </c>
      <c r="J74" s="15">
        <v>6.7000000000000004E-2</v>
      </c>
      <c r="N74" s="10" t="s">
        <v>145</v>
      </c>
      <c r="O74" s="15">
        <v>7.3999999999999996E-2</v>
      </c>
      <c r="P74" s="50">
        <v>0.7</v>
      </c>
      <c r="Q74" s="50">
        <v>1.5</v>
      </c>
      <c r="R74" s="50">
        <v>0.5</v>
      </c>
      <c r="S74" s="50">
        <v>1</v>
      </c>
      <c r="T74" s="50">
        <v>0.7</v>
      </c>
      <c r="U74" s="50">
        <v>0.9</v>
      </c>
    </row>
    <row r="75" spans="2:21" ht="14.5" thickBot="1" x14ac:dyDescent="0.35">
      <c r="C75" s="10" t="s">
        <v>146</v>
      </c>
      <c r="D75" s="16">
        <v>0.318</v>
      </c>
      <c r="E75" s="16">
        <v>0.23799999999999999</v>
      </c>
      <c r="F75" s="16">
        <v>0.245</v>
      </c>
      <c r="G75" s="16">
        <v>0.29199999999999998</v>
      </c>
      <c r="H75" s="16">
        <v>0.27100000000000002</v>
      </c>
      <c r="I75" s="16">
        <v>0.246</v>
      </c>
      <c r="J75" s="16">
        <v>0.26400000000000001</v>
      </c>
      <c r="N75" s="10" t="s">
        <v>146</v>
      </c>
      <c r="O75" s="16">
        <v>0.318</v>
      </c>
      <c r="P75" s="51">
        <v>0.7</v>
      </c>
      <c r="Q75" s="51">
        <v>0.8</v>
      </c>
      <c r="R75" s="51">
        <v>0.9</v>
      </c>
      <c r="S75" s="51">
        <v>0.9</v>
      </c>
      <c r="T75" s="51">
        <v>0.8</v>
      </c>
      <c r="U75" s="51">
        <v>0.8</v>
      </c>
    </row>
    <row r="76" spans="2:21" ht="14.5" thickBot="1" x14ac:dyDescent="0.35">
      <c r="C76" s="10" t="s">
        <v>147</v>
      </c>
      <c r="D76" s="15">
        <v>0.154</v>
      </c>
      <c r="E76" s="15">
        <v>0.129</v>
      </c>
      <c r="F76" s="15">
        <v>6.4000000000000001E-2</v>
      </c>
      <c r="G76" s="15">
        <v>0.185</v>
      </c>
      <c r="H76" s="15">
        <v>0.14699999999999999</v>
      </c>
      <c r="I76" s="15">
        <v>0.111</v>
      </c>
      <c r="J76" s="15">
        <v>0.13800000000000001</v>
      </c>
      <c r="N76" s="10" t="s">
        <v>147</v>
      </c>
      <c r="O76" s="15">
        <v>0.154</v>
      </c>
      <c r="P76" s="50">
        <v>0.8</v>
      </c>
      <c r="Q76" s="50">
        <v>0.4</v>
      </c>
      <c r="R76" s="50">
        <v>1.2</v>
      </c>
      <c r="S76" s="50">
        <v>1</v>
      </c>
      <c r="T76" s="50">
        <v>0.7</v>
      </c>
      <c r="U76" s="50">
        <v>0.9</v>
      </c>
    </row>
    <row r="77" spans="2:21" ht="14.5" thickBot="1" x14ac:dyDescent="0.35">
      <c r="C77" s="10" t="s">
        <v>148</v>
      </c>
      <c r="D77" s="16">
        <v>8.7999999999999995E-2</v>
      </c>
      <c r="E77" s="16">
        <v>9.7000000000000003E-2</v>
      </c>
      <c r="F77" s="16">
        <v>0.03</v>
      </c>
      <c r="G77" s="16">
        <v>0.155</v>
      </c>
      <c r="H77" s="16">
        <v>0.106</v>
      </c>
      <c r="I77" s="16">
        <v>9.4E-2</v>
      </c>
      <c r="J77" s="16">
        <v>0.10299999999999999</v>
      </c>
      <c r="N77" s="10" t="s">
        <v>148</v>
      </c>
      <c r="O77" s="16">
        <v>8.7999999999999995E-2</v>
      </c>
      <c r="P77" s="51">
        <v>1.1000000000000001</v>
      </c>
      <c r="Q77" s="51">
        <v>0.3</v>
      </c>
      <c r="R77" s="51">
        <v>1.8</v>
      </c>
      <c r="S77" s="51">
        <v>1.2</v>
      </c>
      <c r="T77" s="51">
        <v>1.1000000000000001</v>
      </c>
      <c r="U77" s="51">
        <v>1.2</v>
      </c>
    </row>
    <row r="78" spans="2:21" ht="14.5" thickBot="1" x14ac:dyDescent="0.35">
      <c r="C78" s="10" t="s">
        <v>149</v>
      </c>
      <c r="D78" s="15">
        <v>1.7999999999999999E-2</v>
      </c>
      <c r="E78" s="15">
        <v>1.9E-2</v>
      </c>
      <c r="F78" s="15">
        <v>1.2999999999999999E-2</v>
      </c>
      <c r="G78" s="15">
        <v>4.2000000000000003E-2</v>
      </c>
      <c r="H78" s="15">
        <v>2.9000000000000001E-2</v>
      </c>
      <c r="I78" s="15">
        <v>2.3E-2</v>
      </c>
      <c r="J78" s="15">
        <v>2.8000000000000001E-2</v>
      </c>
      <c r="N78" s="10" t="s">
        <v>149</v>
      </c>
      <c r="O78" s="15">
        <v>1.7999999999999999E-2</v>
      </c>
      <c r="P78" s="50">
        <v>1.1000000000000001</v>
      </c>
      <c r="Q78" s="50">
        <v>0.7</v>
      </c>
      <c r="R78" s="50">
        <v>2.2999999999999998</v>
      </c>
      <c r="S78" s="50">
        <v>1.6</v>
      </c>
      <c r="T78" s="50">
        <v>1.3</v>
      </c>
      <c r="U78" s="50">
        <v>1.6</v>
      </c>
    </row>
    <row r="79" spans="2:21" ht="14.5" thickBot="1" x14ac:dyDescent="0.35">
      <c r="C79" s="10" t="s">
        <v>150</v>
      </c>
      <c r="D79" s="48"/>
      <c r="E79" s="48"/>
      <c r="F79" s="48"/>
      <c r="G79" s="48"/>
      <c r="H79" s="48"/>
      <c r="I79" s="48"/>
      <c r="J79" s="48"/>
      <c r="N79" s="10" t="s">
        <v>150</v>
      </c>
      <c r="O79" s="48"/>
      <c r="P79" s="52"/>
      <c r="Q79" s="52"/>
      <c r="R79" s="52"/>
      <c r="S79" s="52"/>
      <c r="T79" s="52"/>
      <c r="U79" s="52"/>
    </row>
    <row r="80" spans="2:21" ht="14.5" thickBot="1" x14ac:dyDescent="0.35">
      <c r="C80" s="10" t="s">
        <v>27</v>
      </c>
      <c r="D80" s="15">
        <v>0.69299999999999995</v>
      </c>
      <c r="E80" s="15">
        <v>0.505</v>
      </c>
      <c r="F80" s="15">
        <v>0.27700000000000002</v>
      </c>
      <c r="G80" s="15">
        <v>0.629</v>
      </c>
      <c r="H80" s="15">
        <v>0.50900000000000001</v>
      </c>
      <c r="I80" s="15">
        <v>0.45900000000000002</v>
      </c>
      <c r="J80" s="15">
        <v>0.497</v>
      </c>
      <c r="N80" s="10" t="s">
        <v>27</v>
      </c>
      <c r="O80" s="15">
        <v>0.69299999999999995</v>
      </c>
      <c r="P80" s="50">
        <v>0.7</v>
      </c>
      <c r="Q80" s="50">
        <v>0.4</v>
      </c>
      <c r="R80" s="50">
        <v>0.9</v>
      </c>
      <c r="S80" s="50">
        <v>0.7</v>
      </c>
      <c r="T80" s="50">
        <v>0.7</v>
      </c>
      <c r="U80" s="50">
        <v>0.7</v>
      </c>
    </row>
    <row r="81" spans="3:21" ht="14.5" thickBot="1" x14ac:dyDescent="0.35">
      <c r="C81" s="10" t="s">
        <v>20</v>
      </c>
      <c r="D81" s="16">
        <v>0.16900000000000001</v>
      </c>
      <c r="E81" s="16">
        <v>0.23799999999999999</v>
      </c>
      <c r="F81" s="16">
        <v>0.25700000000000001</v>
      </c>
      <c r="G81" s="16">
        <v>0.28799999999999998</v>
      </c>
      <c r="H81" s="16">
        <v>0.222</v>
      </c>
      <c r="I81" s="16">
        <v>0.32100000000000001</v>
      </c>
      <c r="J81" s="16">
        <v>0.247</v>
      </c>
      <c r="N81" s="10" t="s">
        <v>20</v>
      </c>
      <c r="O81" s="16">
        <v>0.16900000000000001</v>
      </c>
      <c r="P81" s="51">
        <v>1.4</v>
      </c>
      <c r="Q81" s="51">
        <v>1.5</v>
      </c>
      <c r="R81" s="51">
        <v>1.7</v>
      </c>
      <c r="S81" s="51">
        <v>1.3</v>
      </c>
      <c r="T81" s="51">
        <v>1.9</v>
      </c>
      <c r="U81" s="51">
        <v>1.5</v>
      </c>
    </row>
    <row r="82" spans="3:21" ht="14.5" thickBot="1" x14ac:dyDescent="0.35">
      <c r="C82" s="10" t="s">
        <v>21</v>
      </c>
      <c r="D82" s="15">
        <v>0.09</v>
      </c>
      <c r="E82" s="15">
        <v>0.19400000000000001</v>
      </c>
      <c r="F82" s="15">
        <v>0.42199999999999999</v>
      </c>
      <c r="G82" s="15">
        <v>0.13600000000000001</v>
      </c>
      <c r="H82" s="15">
        <v>0.20399999999999999</v>
      </c>
      <c r="I82" s="15">
        <v>0.29099999999999998</v>
      </c>
      <c r="J82" s="15">
        <v>0.22600000000000001</v>
      </c>
      <c r="N82" s="10" t="s">
        <v>21</v>
      </c>
      <c r="O82" s="15">
        <v>0.09</v>
      </c>
      <c r="P82" s="50">
        <v>2.2000000000000002</v>
      </c>
      <c r="Q82" s="50">
        <v>4.7</v>
      </c>
      <c r="R82" s="50">
        <v>1.5</v>
      </c>
      <c r="S82" s="50">
        <v>2.2999999999999998</v>
      </c>
      <c r="T82" s="50">
        <v>3.2</v>
      </c>
      <c r="U82" s="50">
        <v>2.5</v>
      </c>
    </row>
    <row r="83" spans="3:21" ht="14.5" thickBot="1" x14ac:dyDescent="0.35">
      <c r="C83" s="10" t="s">
        <v>19</v>
      </c>
      <c r="D83" s="16">
        <v>0.17699999999999999</v>
      </c>
      <c r="E83" s="16">
        <v>0.24099999999999999</v>
      </c>
      <c r="F83" s="16">
        <v>0.252</v>
      </c>
      <c r="G83" s="16">
        <v>8.1000000000000003E-2</v>
      </c>
      <c r="H83" s="16">
        <v>0.20399999999999999</v>
      </c>
      <c r="I83" s="16">
        <v>0.14899999999999999</v>
      </c>
      <c r="J83" s="16">
        <v>0.19</v>
      </c>
      <c r="N83" s="10" t="s">
        <v>19</v>
      </c>
      <c r="O83" s="16">
        <v>0.17699999999999999</v>
      </c>
      <c r="P83" s="51">
        <v>1.4</v>
      </c>
      <c r="Q83" s="51">
        <v>1.4</v>
      </c>
      <c r="R83" s="51">
        <v>0.5</v>
      </c>
      <c r="S83" s="51">
        <v>1.2</v>
      </c>
      <c r="T83" s="51">
        <v>0.8</v>
      </c>
      <c r="U83" s="51">
        <v>1.1000000000000001</v>
      </c>
    </row>
    <row r="84" spans="3:21" ht="14.5" thickBot="1" x14ac:dyDescent="0.35">
      <c r="C84" s="10"/>
      <c r="D84" s="15"/>
      <c r="E84" s="15"/>
      <c r="F84" s="15"/>
      <c r="G84" s="15"/>
      <c r="H84" s="15"/>
      <c r="I84" s="15"/>
      <c r="J84" s="15"/>
      <c r="N84" s="10"/>
      <c r="O84" s="15"/>
      <c r="P84" s="50"/>
      <c r="Q84" s="50"/>
      <c r="R84" s="50"/>
      <c r="S84" s="50"/>
      <c r="T84" s="50"/>
      <c r="U84" s="50"/>
    </row>
    <row r="85" spans="3:21" ht="14.5" thickBot="1" x14ac:dyDescent="0.35">
      <c r="C85" s="10" t="s">
        <v>22</v>
      </c>
      <c r="D85" s="16">
        <v>4.1000000000000002E-2</v>
      </c>
      <c r="E85" s="16">
        <v>7.3999999999999996E-2</v>
      </c>
      <c r="F85" s="16">
        <v>4.8000000000000001E-2</v>
      </c>
      <c r="G85" s="16">
        <v>9.6000000000000002E-2</v>
      </c>
      <c r="H85" s="16">
        <v>6.3E-2</v>
      </c>
      <c r="I85" s="16">
        <v>0.09</v>
      </c>
      <c r="J85" s="16">
        <v>7.0000000000000007E-2</v>
      </c>
      <c r="N85" s="10" t="s">
        <v>22</v>
      </c>
      <c r="O85" s="16">
        <v>4.1000000000000002E-2</v>
      </c>
      <c r="P85" s="51">
        <v>1.8</v>
      </c>
      <c r="Q85" s="51">
        <v>1.2</v>
      </c>
      <c r="R85" s="51">
        <v>2.2999999999999998</v>
      </c>
      <c r="S85" s="51">
        <v>1.5</v>
      </c>
      <c r="T85" s="51">
        <v>2.2000000000000002</v>
      </c>
      <c r="U85" s="51">
        <v>1.7</v>
      </c>
    </row>
    <row r="86" spans="3:21" ht="14.5" thickBot="1" x14ac:dyDescent="0.35">
      <c r="C86" s="10" t="s">
        <v>41</v>
      </c>
      <c r="D86" s="15">
        <v>0.95899999999999996</v>
      </c>
      <c r="E86" s="15">
        <v>0.92600000000000005</v>
      </c>
      <c r="F86" s="15">
        <v>0.95199999999999996</v>
      </c>
      <c r="G86" s="15">
        <v>0.90400000000000003</v>
      </c>
      <c r="H86" s="15">
        <v>0.93700000000000006</v>
      </c>
      <c r="I86" s="15">
        <v>0.91</v>
      </c>
      <c r="J86" s="15">
        <v>0.93</v>
      </c>
      <c r="N86" s="10" t="s">
        <v>41</v>
      </c>
      <c r="O86" s="15">
        <v>0.95899999999999996</v>
      </c>
      <c r="P86" s="50">
        <v>1</v>
      </c>
      <c r="Q86" s="50">
        <v>1</v>
      </c>
      <c r="R86" s="50">
        <v>0.9</v>
      </c>
      <c r="S86" s="50">
        <v>1</v>
      </c>
      <c r="T86" s="50">
        <v>0.9</v>
      </c>
      <c r="U86" s="50">
        <v>1</v>
      </c>
    </row>
    <row r="87" spans="3:21" ht="14.5" thickBot="1" x14ac:dyDescent="0.35">
      <c r="C87" s="10" t="s">
        <v>151</v>
      </c>
      <c r="D87" s="48"/>
      <c r="E87" s="48"/>
      <c r="F87" s="48"/>
      <c r="G87" s="48"/>
      <c r="H87" s="48"/>
      <c r="I87" s="48"/>
      <c r="J87" s="48"/>
      <c r="N87" s="10" t="s">
        <v>151</v>
      </c>
      <c r="O87" s="48"/>
      <c r="P87" s="52"/>
      <c r="Q87" s="52"/>
      <c r="R87" s="52"/>
      <c r="S87" s="52"/>
      <c r="T87" s="52"/>
      <c r="U87" s="52"/>
    </row>
    <row r="88" spans="3:21" ht="14.5" thickBot="1" x14ac:dyDescent="0.35">
      <c r="C88" s="10" t="s">
        <v>40</v>
      </c>
      <c r="D88" s="15">
        <v>0.154</v>
      </c>
      <c r="E88" s="15">
        <v>9.0999999999999998E-2</v>
      </c>
      <c r="F88" s="15">
        <v>2.8000000000000001E-2</v>
      </c>
      <c r="G88" s="15">
        <v>0.16200000000000001</v>
      </c>
      <c r="H88" s="15">
        <v>0.11799999999999999</v>
      </c>
      <c r="I88" s="15">
        <v>7.6999999999999999E-2</v>
      </c>
      <c r="J88" s="15">
        <v>0.107</v>
      </c>
      <c r="N88" s="10" t="s">
        <v>40</v>
      </c>
      <c r="O88" s="15">
        <v>0.154</v>
      </c>
      <c r="P88" s="50">
        <v>0.6</v>
      </c>
      <c r="Q88" s="50">
        <v>0.2</v>
      </c>
      <c r="R88" s="50">
        <v>1.1000000000000001</v>
      </c>
      <c r="S88" s="50">
        <v>0.8</v>
      </c>
      <c r="T88" s="50">
        <v>0.5</v>
      </c>
      <c r="U88" s="50">
        <v>0.7</v>
      </c>
    </row>
    <row r="89" spans="3:21" ht="14.5" thickBot="1" x14ac:dyDescent="0.35">
      <c r="C89" s="10" t="s">
        <v>152</v>
      </c>
      <c r="D89" s="16">
        <v>0.55300000000000005</v>
      </c>
      <c r="E89" s="16">
        <v>0.54</v>
      </c>
      <c r="F89" s="16">
        <v>0.66900000000000004</v>
      </c>
      <c r="G89" s="16">
        <v>0.26600000000000001</v>
      </c>
      <c r="H89" s="16">
        <v>0.47099999999999997</v>
      </c>
      <c r="I89" s="16">
        <v>0.47099999999999997</v>
      </c>
      <c r="J89" s="16">
        <v>0.47099999999999997</v>
      </c>
      <c r="N89" s="10" t="s">
        <v>152</v>
      </c>
      <c r="O89" s="16">
        <v>0.55300000000000005</v>
      </c>
      <c r="P89" s="51">
        <v>1</v>
      </c>
      <c r="Q89" s="51">
        <v>1.2</v>
      </c>
      <c r="R89" s="51">
        <v>0.5</v>
      </c>
      <c r="S89" s="51">
        <v>0.9</v>
      </c>
      <c r="T89" s="51">
        <v>0.9</v>
      </c>
      <c r="U89" s="51">
        <v>0.9</v>
      </c>
    </row>
    <row r="90" spans="3:21" ht="14.5" thickBot="1" x14ac:dyDescent="0.35">
      <c r="C90" s="10" t="s">
        <v>136</v>
      </c>
      <c r="D90" s="15">
        <v>9.5000000000000001E-2</v>
      </c>
      <c r="E90" s="15">
        <v>0.20200000000000001</v>
      </c>
      <c r="F90" s="15">
        <v>0.187</v>
      </c>
      <c r="G90" s="15">
        <v>0.215</v>
      </c>
      <c r="H90" s="15">
        <v>0.17199999999999999</v>
      </c>
      <c r="I90" s="15">
        <v>0.24199999999999999</v>
      </c>
      <c r="J90" s="15">
        <v>0.19</v>
      </c>
      <c r="N90" s="10" t="s">
        <v>136</v>
      </c>
      <c r="O90" s="15">
        <v>9.5000000000000001E-2</v>
      </c>
      <c r="P90" s="50">
        <v>2.1</v>
      </c>
      <c r="Q90" s="50">
        <v>2</v>
      </c>
      <c r="R90" s="50">
        <v>2.2999999999999998</v>
      </c>
      <c r="S90" s="50">
        <v>1.8</v>
      </c>
      <c r="T90" s="50">
        <v>2.5</v>
      </c>
      <c r="U90" s="50">
        <v>2</v>
      </c>
    </row>
    <row r="91" spans="3:21" ht="14.5" thickBot="1" x14ac:dyDescent="0.35">
      <c r="C91" s="10" t="s">
        <v>38</v>
      </c>
      <c r="D91" s="16">
        <v>0.113</v>
      </c>
      <c r="E91" s="16">
        <v>7.3999999999999996E-2</v>
      </c>
      <c r="F91" s="16">
        <v>5.8000000000000003E-2</v>
      </c>
      <c r="G91" s="16">
        <v>0.14699999999999999</v>
      </c>
      <c r="H91" s="16">
        <v>0.11600000000000001</v>
      </c>
      <c r="I91" s="16">
        <v>7.1999999999999995E-2</v>
      </c>
      <c r="J91" s="16">
        <v>0.105</v>
      </c>
      <c r="N91" s="10" t="s">
        <v>38</v>
      </c>
      <c r="O91" s="16">
        <v>0.113</v>
      </c>
      <c r="P91" s="51">
        <v>0.7</v>
      </c>
      <c r="Q91" s="51">
        <v>0.5</v>
      </c>
      <c r="R91" s="51">
        <v>1.3</v>
      </c>
      <c r="S91" s="51">
        <v>1</v>
      </c>
      <c r="T91" s="51">
        <v>0.6</v>
      </c>
      <c r="U91" s="51">
        <v>0.9</v>
      </c>
    </row>
    <row r="92" spans="3:21" ht="14.5" thickBot="1" x14ac:dyDescent="0.35">
      <c r="C92" s="10" t="s">
        <v>153</v>
      </c>
      <c r="D92" s="15">
        <v>8.5000000000000006E-2</v>
      </c>
      <c r="E92" s="15">
        <v>9.2999999999999999E-2</v>
      </c>
      <c r="F92" s="15">
        <v>5.8000000000000003E-2</v>
      </c>
      <c r="G92" s="15">
        <v>0.21</v>
      </c>
      <c r="H92" s="15">
        <v>0.123</v>
      </c>
      <c r="I92" s="15">
        <v>0.13800000000000001</v>
      </c>
      <c r="J92" s="15">
        <v>0.127</v>
      </c>
      <c r="N92" s="10" t="s">
        <v>153</v>
      </c>
      <c r="O92" s="15">
        <v>8.5000000000000006E-2</v>
      </c>
      <c r="P92" s="50">
        <v>1.1000000000000001</v>
      </c>
      <c r="Q92" s="50">
        <v>0.7</v>
      </c>
      <c r="R92" s="50">
        <v>2.5</v>
      </c>
      <c r="S92" s="50">
        <v>1.4</v>
      </c>
      <c r="T92" s="50">
        <v>1.6</v>
      </c>
      <c r="U92" s="50">
        <v>1.5</v>
      </c>
    </row>
    <row r="93" spans="3:21" ht="14.5" thickBot="1" x14ac:dyDescent="0.35">
      <c r="C93" s="10"/>
      <c r="D93" s="16"/>
      <c r="E93" s="16"/>
      <c r="F93" s="16"/>
      <c r="G93" s="16"/>
      <c r="H93" s="16"/>
      <c r="I93" s="16"/>
      <c r="J93" s="16"/>
      <c r="N93" s="10"/>
      <c r="O93" s="16"/>
      <c r="P93" s="51"/>
      <c r="Q93" s="51"/>
      <c r="R93" s="51"/>
      <c r="S93" s="51"/>
      <c r="T93" s="51"/>
      <c r="U93" s="51"/>
    </row>
    <row r="94" spans="3:21" ht="14.5" thickBot="1" x14ac:dyDescent="0.35">
      <c r="C94" s="10" t="s">
        <v>36</v>
      </c>
      <c r="D94" s="15">
        <v>0.76600000000000001</v>
      </c>
      <c r="E94" s="15">
        <v>0.73</v>
      </c>
      <c r="F94" s="15">
        <v>0.59199999999999997</v>
      </c>
      <c r="G94" s="15">
        <v>0.65600000000000003</v>
      </c>
      <c r="H94" s="15">
        <v>0.67600000000000005</v>
      </c>
      <c r="I94" s="15">
        <v>0.63200000000000001</v>
      </c>
      <c r="J94" s="15">
        <v>0.66500000000000004</v>
      </c>
      <c r="N94" s="10" t="s">
        <v>36</v>
      </c>
      <c r="O94" s="15">
        <v>0.76600000000000001</v>
      </c>
      <c r="P94" s="50">
        <v>1</v>
      </c>
      <c r="Q94" s="50">
        <v>0.8</v>
      </c>
      <c r="R94" s="50">
        <v>0.9</v>
      </c>
      <c r="S94" s="50">
        <v>0.9</v>
      </c>
      <c r="T94" s="50">
        <v>0.8</v>
      </c>
      <c r="U94" s="50">
        <v>0.9</v>
      </c>
    </row>
    <row r="95" spans="3:21" ht="14.5" thickBot="1" x14ac:dyDescent="0.35">
      <c r="C95" s="10" t="s">
        <v>154</v>
      </c>
      <c r="D95" s="16">
        <v>0.14899999999999999</v>
      </c>
      <c r="E95" s="16">
        <v>0.17699999999999999</v>
      </c>
      <c r="F95" s="16">
        <v>0.35</v>
      </c>
      <c r="G95" s="16">
        <v>0.13400000000000001</v>
      </c>
      <c r="H95" s="16">
        <v>0.20100000000000001</v>
      </c>
      <c r="I95" s="16">
        <v>0.23</v>
      </c>
      <c r="J95" s="16">
        <v>0.20799999999999999</v>
      </c>
      <c r="N95" s="10" t="s">
        <v>154</v>
      </c>
      <c r="O95" s="16">
        <v>0.14899999999999999</v>
      </c>
      <c r="P95" s="51">
        <v>1.2</v>
      </c>
      <c r="Q95" s="51">
        <v>2.2999999999999998</v>
      </c>
      <c r="R95" s="51">
        <v>0.9</v>
      </c>
      <c r="S95" s="51">
        <v>1.3</v>
      </c>
      <c r="T95" s="51">
        <v>1.5</v>
      </c>
      <c r="U95" s="51">
        <v>1.4</v>
      </c>
    </row>
    <row r="96" spans="3:21" ht="14.5" thickBot="1" x14ac:dyDescent="0.35">
      <c r="C96" s="10" t="s">
        <v>155</v>
      </c>
      <c r="D96" s="49"/>
      <c r="E96" s="49"/>
      <c r="F96" s="49"/>
      <c r="G96" s="49"/>
      <c r="H96" s="49"/>
      <c r="I96" s="49"/>
      <c r="J96" s="49"/>
      <c r="N96" s="10" t="s">
        <v>155</v>
      </c>
      <c r="O96" s="49"/>
      <c r="P96" s="53"/>
      <c r="Q96" s="53"/>
      <c r="R96" s="53"/>
      <c r="S96" s="53"/>
      <c r="T96" s="53"/>
      <c r="U96" s="53"/>
    </row>
    <row r="97" spans="3:21" ht="14.5" thickBot="1" x14ac:dyDescent="0.35">
      <c r="C97" s="10" t="s">
        <v>34</v>
      </c>
      <c r="D97" s="16">
        <v>0.63800000000000001</v>
      </c>
      <c r="E97" s="16">
        <v>0.39500000000000002</v>
      </c>
      <c r="F97" s="16">
        <v>0.28399999999999997</v>
      </c>
      <c r="G97" s="16">
        <v>0.37</v>
      </c>
      <c r="H97" s="16">
        <v>0.42099999999999999</v>
      </c>
      <c r="I97" s="16">
        <v>0.26200000000000001</v>
      </c>
      <c r="J97" s="16">
        <v>0.38100000000000001</v>
      </c>
      <c r="N97" s="10" t="s">
        <v>34</v>
      </c>
      <c r="O97" s="16">
        <v>0.63800000000000001</v>
      </c>
      <c r="P97" s="51">
        <v>0.6</v>
      </c>
      <c r="Q97" s="51">
        <v>0.4</v>
      </c>
      <c r="R97" s="51">
        <v>0.6</v>
      </c>
      <c r="S97" s="51">
        <v>0.7</v>
      </c>
      <c r="T97" s="51">
        <v>0.4</v>
      </c>
      <c r="U97" s="51">
        <v>0.6</v>
      </c>
    </row>
    <row r="98" spans="3:21" ht="14.5" thickBot="1" x14ac:dyDescent="0.35">
      <c r="C98" s="10" t="s">
        <v>33</v>
      </c>
      <c r="D98" s="15">
        <v>0.28999999999999998</v>
      </c>
      <c r="E98" s="15">
        <v>0.309</v>
      </c>
      <c r="F98" s="15">
        <v>0.44600000000000001</v>
      </c>
      <c r="G98" s="15">
        <v>0.38800000000000001</v>
      </c>
      <c r="H98" s="15">
        <v>0.41099999999999998</v>
      </c>
      <c r="I98" s="15">
        <v>0.34200000000000003</v>
      </c>
      <c r="J98" s="15">
        <v>0.39400000000000002</v>
      </c>
      <c r="N98" s="10" t="s">
        <v>33</v>
      </c>
      <c r="O98" s="15">
        <v>0.28999999999999998</v>
      </c>
      <c r="P98" s="50">
        <v>1.1000000000000001</v>
      </c>
      <c r="Q98" s="50">
        <v>1.5</v>
      </c>
      <c r="R98" s="50">
        <v>1.3</v>
      </c>
      <c r="S98" s="50">
        <v>1.4</v>
      </c>
      <c r="T98" s="50">
        <v>1.2</v>
      </c>
      <c r="U98" s="50">
        <v>1.4</v>
      </c>
    </row>
    <row r="99" spans="3:21" ht="14.5" thickBot="1" x14ac:dyDescent="0.35">
      <c r="C99" s="10" t="s">
        <v>24</v>
      </c>
      <c r="D99" s="16">
        <v>5.1999999999999998E-2</v>
      </c>
      <c r="E99" s="16">
        <v>0.26800000000000002</v>
      </c>
      <c r="F99" s="16">
        <v>0.217</v>
      </c>
      <c r="G99" s="16">
        <v>0.192</v>
      </c>
      <c r="H99" s="16">
        <v>0.126</v>
      </c>
      <c r="I99" s="16">
        <v>0.34799999999999998</v>
      </c>
      <c r="J99" s="16">
        <v>0.18099999999999999</v>
      </c>
      <c r="N99" s="10" t="s">
        <v>24</v>
      </c>
      <c r="O99" s="16">
        <v>5.1999999999999998E-2</v>
      </c>
      <c r="P99" s="51">
        <v>5.2</v>
      </c>
      <c r="Q99" s="51">
        <v>4.2</v>
      </c>
      <c r="R99" s="51">
        <v>3.7</v>
      </c>
      <c r="S99" s="51">
        <v>2.4</v>
      </c>
      <c r="T99" s="51">
        <v>6.7</v>
      </c>
      <c r="U99" s="51">
        <v>3.5</v>
      </c>
    </row>
    <row r="100" spans="3:21" ht="14.5" thickBot="1" x14ac:dyDescent="0.35">
      <c r="C100" s="10" t="s">
        <v>156</v>
      </c>
      <c r="D100" s="49"/>
      <c r="E100" s="49"/>
      <c r="F100" s="49"/>
      <c r="G100" s="49"/>
      <c r="H100" s="49"/>
      <c r="I100" s="49"/>
      <c r="J100" s="49"/>
      <c r="N100" s="10" t="s">
        <v>156</v>
      </c>
      <c r="O100" s="49"/>
      <c r="P100" s="53"/>
      <c r="Q100" s="53"/>
      <c r="R100" s="53"/>
      <c r="S100" s="53"/>
      <c r="T100" s="53"/>
      <c r="U100" s="53"/>
    </row>
    <row r="101" spans="3:21" ht="14.5" thickBot="1" x14ac:dyDescent="0.35">
      <c r="C101" s="10" t="s">
        <v>32</v>
      </c>
      <c r="D101" s="15">
        <v>0.38800000000000001</v>
      </c>
      <c r="E101" s="15">
        <v>0.17899999999999999</v>
      </c>
      <c r="F101" s="15">
        <v>0.20399999999999999</v>
      </c>
      <c r="G101" s="15">
        <v>9.9000000000000005E-2</v>
      </c>
      <c r="H101" s="15">
        <v>0.16900000000000001</v>
      </c>
      <c r="I101" s="15">
        <v>0.13500000000000001</v>
      </c>
      <c r="J101" s="15">
        <v>0.161</v>
      </c>
      <c r="N101" s="10" t="s">
        <v>32</v>
      </c>
      <c r="O101" s="15">
        <v>0.38800000000000001</v>
      </c>
      <c r="P101" s="50">
        <v>0.5</v>
      </c>
      <c r="Q101" s="50">
        <v>0.5</v>
      </c>
      <c r="R101" s="50">
        <v>0.3</v>
      </c>
      <c r="S101" s="50">
        <v>0.4</v>
      </c>
      <c r="T101" s="50">
        <v>0.3</v>
      </c>
      <c r="U101" s="50">
        <v>0.4</v>
      </c>
    </row>
    <row r="102" spans="3:21" ht="14.5" thickBot="1" x14ac:dyDescent="0.35">
      <c r="C102" s="10" t="s">
        <v>31</v>
      </c>
      <c r="D102" s="16">
        <v>0.26</v>
      </c>
      <c r="E102" s="16">
        <v>0.223</v>
      </c>
      <c r="F102" s="16">
        <v>0.20699999999999999</v>
      </c>
      <c r="G102" s="16">
        <v>0.161</v>
      </c>
      <c r="H102" s="16">
        <v>0.20100000000000001</v>
      </c>
      <c r="I102" s="16">
        <v>0.187</v>
      </c>
      <c r="J102" s="16">
        <v>0.19800000000000001</v>
      </c>
      <c r="N102" s="10" t="s">
        <v>31</v>
      </c>
      <c r="O102" s="16">
        <v>0.26</v>
      </c>
      <c r="P102" s="51">
        <v>0.9</v>
      </c>
      <c r="Q102" s="51">
        <v>0.8</v>
      </c>
      <c r="R102" s="51">
        <v>0.6</v>
      </c>
      <c r="S102" s="51">
        <v>0.8</v>
      </c>
      <c r="T102" s="51">
        <v>0.7</v>
      </c>
      <c r="U102" s="51">
        <v>0.8</v>
      </c>
    </row>
    <row r="103" spans="3:21" ht="14.5" thickBot="1" x14ac:dyDescent="0.35">
      <c r="C103" s="10" t="s">
        <v>1157</v>
      </c>
      <c r="D103" s="15">
        <v>0.28799999999999998</v>
      </c>
      <c r="E103" s="15">
        <v>0.41599999999999998</v>
      </c>
      <c r="F103" s="15">
        <v>0.45400000000000001</v>
      </c>
      <c r="G103" s="15">
        <v>0.32200000000000001</v>
      </c>
      <c r="H103" s="15">
        <v>0.41299999999999998</v>
      </c>
      <c r="I103" s="15">
        <v>0.35799999999999998</v>
      </c>
      <c r="J103" s="15">
        <v>0.39900000000000002</v>
      </c>
      <c r="N103" s="10" t="s">
        <v>1158</v>
      </c>
      <c r="O103" s="15">
        <v>0.28799999999999998</v>
      </c>
      <c r="P103" s="50">
        <v>1.4</v>
      </c>
      <c r="Q103" s="50">
        <v>1.6</v>
      </c>
      <c r="R103" s="50">
        <v>1.1000000000000001</v>
      </c>
      <c r="S103" s="50">
        <v>1.4</v>
      </c>
      <c r="T103" s="50">
        <v>1.2</v>
      </c>
      <c r="U103" s="50">
        <v>1.4</v>
      </c>
    </row>
    <row r="104" spans="3:21" ht="14.5" thickBot="1" x14ac:dyDescent="0.35">
      <c r="C104" s="10" t="s">
        <v>157</v>
      </c>
      <c r="D104" s="16">
        <v>6.4000000000000001E-2</v>
      </c>
      <c r="E104" s="16">
        <v>0.18099999999999999</v>
      </c>
      <c r="F104" s="16">
        <v>0.13400000000000001</v>
      </c>
      <c r="G104" s="16">
        <v>0.41899999999999998</v>
      </c>
      <c r="H104" s="16">
        <v>0.217</v>
      </c>
      <c r="I104" s="16">
        <v>0.32</v>
      </c>
      <c r="J104" s="16">
        <v>0.24199999999999999</v>
      </c>
      <c r="N104" s="10" t="s">
        <v>157</v>
      </c>
      <c r="O104" s="16">
        <v>6.4000000000000001E-2</v>
      </c>
      <c r="P104" s="51">
        <v>2.8</v>
      </c>
      <c r="Q104" s="51">
        <v>2.1</v>
      </c>
      <c r="R104" s="51">
        <v>6.5</v>
      </c>
      <c r="S104" s="51">
        <v>3.4</v>
      </c>
      <c r="T104" s="51">
        <v>5</v>
      </c>
      <c r="U104" s="51">
        <v>3.8</v>
      </c>
    </row>
    <row r="105" spans="3:21" ht="14.5" thickBot="1" x14ac:dyDescent="0.35">
      <c r="C105" s="10" t="s">
        <v>158</v>
      </c>
      <c r="D105" s="28"/>
      <c r="E105" s="28"/>
      <c r="F105" s="28"/>
      <c r="G105" s="28"/>
      <c r="H105" s="28"/>
      <c r="I105" s="28"/>
      <c r="J105" s="28"/>
      <c r="N105" s="10" t="s">
        <v>158</v>
      </c>
      <c r="O105" s="28"/>
      <c r="P105" s="35"/>
      <c r="Q105" s="35"/>
      <c r="R105" s="35"/>
      <c r="S105" s="35"/>
      <c r="T105" s="35"/>
      <c r="U105" s="35"/>
    </row>
    <row r="106" spans="3:21" ht="14.5" thickBot="1" x14ac:dyDescent="0.35">
      <c r="C106" s="10" t="s">
        <v>159</v>
      </c>
      <c r="D106" s="15">
        <v>0.93600000000000005</v>
      </c>
      <c r="E106" s="15">
        <v>0.66700000000000004</v>
      </c>
      <c r="F106" s="15">
        <v>0.88800000000000001</v>
      </c>
      <c r="G106" s="15">
        <v>0.61599999999999999</v>
      </c>
      <c r="H106" s="15">
        <v>0.81599999999999995</v>
      </c>
      <c r="I106" s="15">
        <v>0.57499999999999996</v>
      </c>
      <c r="J106" s="15">
        <v>0.75600000000000001</v>
      </c>
      <c r="N106" s="10" t="s">
        <v>159</v>
      </c>
      <c r="O106" s="15">
        <v>0.93600000000000005</v>
      </c>
      <c r="P106" s="50">
        <v>0.7</v>
      </c>
      <c r="Q106" s="50">
        <v>0.9</v>
      </c>
      <c r="R106" s="50">
        <v>0.7</v>
      </c>
      <c r="S106" s="50">
        <v>0.9</v>
      </c>
      <c r="T106" s="50">
        <v>0.6</v>
      </c>
      <c r="U106" s="50">
        <v>0.8</v>
      </c>
    </row>
    <row r="107" spans="3:21" ht="14.5" thickBot="1" x14ac:dyDescent="0.35">
      <c r="C107" s="10" t="s">
        <v>160</v>
      </c>
      <c r="D107" s="16">
        <v>6.4000000000000001E-2</v>
      </c>
      <c r="E107" s="16">
        <v>0.33300000000000002</v>
      </c>
      <c r="F107" s="16">
        <v>0.112</v>
      </c>
      <c r="G107" s="16">
        <v>0.38400000000000001</v>
      </c>
      <c r="H107" s="16">
        <v>0.184</v>
      </c>
      <c r="I107" s="16">
        <v>0.42499999999999999</v>
      </c>
      <c r="J107" s="16">
        <v>0.24399999999999999</v>
      </c>
      <c r="N107" s="10" t="s">
        <v>160</v>
      </c>
      <c r="O107" s="16">
        <v>6.4000000000000001E-2</v>
      </c>
      <c r="P107" s="51">
        <v>5.2</v>
      </c>
      <c r="Q107" s="51">
        <v>1.8</v>
      </c>
      <c r="R107" s="51">
        <v>6</v>
      </c>
      <c r="S107" s="51">
        <v>2.9</v>
      </c>
      <c r="T107" s="51">
        <v>6.6</v>
      </c>
      <c r="U107" s="51">
        <v>3.8</v>
      </c>
    </row>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1E5DF-1091-4105-8E85-A9BDB7264EDB}">
  <dimension ref="A1:L94"/>
  <sheetViews>
    <sheetView topLeftCell="A30" workbookViewId="0">
      <selection activeCell="C15" sqref="C15"/>
    </sheetView>
  </sheetViews>
  <sheetFormatPr defaultColWidth="9.1796875" defaultRowHeight="14" x14ac:dyDescent="0.3"/>
  <cols>
    <col min="1" max="1" width="13.81640625" style="25" customWidth="1"/>
    <col min="2" max="2" width="44.26953125" style="25" customWidth="1"/>
    <col min="3" max="7" width="9.1796875" style="25"/>
    <col min="8" max="8" width="13.26953125" style="25" customWidth="1"/>
    <col min="9" max="11" width="9.1796875" style="25"/>
    <col min="12" max="12" width="10.1796875" style="25" customWidth="1"/>
    <col min="13" max="16384" width="9.1796875" style="25"/>
  </cols>
  <sheetData>
    <row r="1" spans="1:12" x14ac:dyDescent="0.3">
      <c r="A1" s="27" t="s">
        <v>1259</v>
      </c>
      <c r="B1" s="27" t="s">
        <v>591</v>
      </c>
    </row>
    <row r="2" spans="1:12" x14ac:dyDescent="0.3">
      <c r="A2" s="25" t="s">
        <v>61</v>
      </c>
      <c r="B2" s="25" t="s">
        <v>163</v>
      </c>
    </row>
    <row r="3" spans="1:12" x14ac:dyDescent="0.3">
      <c r="A3" s="25" t="s">
        <v>62</v>
      </c>
      <c r="B3" s="100" t="s">
        <v>592</v>
      </c>
    </row>
    <row r="4" spans="1:12" x14ac:dyDescent="0.3">
      <c r="B4" s="100" t="s">
        <v>593</v>
      </c>
    </row>
    <row r="5" spans="1:12" x14ac:dyDescent="0.3">
      <c r="B5" s="100" t="s">
        <v>594</v>
      </c>
    </row>
    <row r="6" spans="1:12" x14ac:dyDescent="0.3">
      <c r="B6" s="100" t="s">
        <v>595</v>
      </c>
    </row>
    <row r="7" spans="1:12" x14ac:dyDescent="0.3">
      <c r="B7" s="100" t="s">
        <v>596</v>
      </c>
    </row>
    <row r="8" spans="1:12" x14ac:dyDescent="0.3">
      <c r="B8" s="100" t="s">
        <v>598</v>
      </c>
    </row>
    <row r="9" spans="1:12" x14ac:dyDescent="0.3">
      <c r="B9" s="100" t="s">
        <v>599</v>
      </c>
    </row>
    <row r="10" spans="1:12" x14ac:dyDescent="0.3">
      <c r="B10" s="100" t="s">
        <v>1296</v>
      </c>
    </row>
    <row r="11" spans="1:12" x14ac:dyDescent="0.3">
      <c r="B11" s="100" t="s">
        <v>1295</v>
      </c>
    </row>
    <row r="12" spans="1:12" ht="14.5" thickBot="1" x14ac:dyDescent="0.35">
      <c r="B12" s="26" t="s">
        <v>597</v>
      </c>
    </row>
    <row r="13" spans="1:12" s="26" customFormat="1" ht="14.5" thickBot="1" x14ac:dyDescent="0.35"/>
    <row r="15" spans="1:12" ht="14.5" thickBot="1" x14ac:dyDescent="0.35"/>
    <row r="16" spans="1:12" ht="27" thickTop="1" thickBot="1" x14ac:dyDescent="0.35">
      <c r="B16" s="101" t="s">
        <v>140</v>
      </c>
      <c r="C16" s="472" t="s">
        <v>124</v>
      </c>
      <c r="D16" s="472"/>
      <c r="E16" s="472"/>
      <c r="F16" s="472" t="s">
        <v>125</v>
      </c>
      <c r="G16" s="472"/>
      <c r="H16" s="102" t="s">
        <v>126</v>
      </c>
      <c r="I16" s="472" t="s">
        <v>17</v>
      </c>
      <c r="J16" s="472"/>
      <c r="K16" s="472" t="s">
        <v>137</v>
      </c>
      <c r="L16" s="472"/>
    </row>
    <row r="17" spans="2:12" ht="14.5" thickBot="1" x14ac:dyDescent="0.35">
      <c r="B17" s="103" t="s">
        <v>223</v>
      </c>
      <c r="C17" s="104">
        <v>1</v>
      </c>
      <c r="D17" s="104">
        <v>2</v>
      </c>
      <c r="E17" s="104">
        <v>3</v>
      </c>
      <c r="F17" s="104">
        <v>2</v>
      </c>
      <c r="G17" s="104">
        <v>3</v>
      </c>
      <c r="H17" s="104">
        <v>2</v>
      </c>
      <c r="I17" s="104">
        <v>1</v>
      </c>
      <c r="J17" s="104">
        <v>2</v>
      </c>
      <c r="K17" s="104">
        <v>1</v>
      </c>
      <c r="L17" s="104">
        <v>2</v>
      </c>
    </row>
    <row r="18" spans="2:12" ht="14.5" thickBot="1" x14ac:dyDescent="0.35">
      <c r="B18" s="84" t="s">
        <v>224</v>
      </c>
      <c r="C18" s="85"/>
      <c r="D18" s="85"/>
      <c r="E18" s="85"/>
      <c r="F18" s="85"/>
      <c r="G18" s="85"/>
      <c r="H18" s="85"/>
      <c r="I18" s="85"/>
      <c r="J18" s="85"/>
      <c r="K18" s="85"/>
      <c r="L18" s="85"/>
    </row>
    <row r="19" spans="2:12" ht="14.5" thickBot="1" x14ac:dyDescent="0.35">
      <c r="B19" s="86" t="s">
        <v>225</v>
      </c>
      <c r="C19" s="87" t="s">
        <v>226</v>
      </c>
      <c r="D19" s="87" t="s">
        <v>227</v>
      </c>
      <c r="E19" s="87" t="s">
        <v>228</v>
      </c>
      <c r="F19" s="87" t="s">
        <v>227</v>
      </c>
      <c r="G19" s="87" t="s">
        <v>229</v>
      </c>
      <c r="H19" s="87" t="s">
        <v>230</v>
      </c>
      <c r="I19" s="87" t="s">
        <v>231</v>
      </c>
      <c r="J19" s="87" t="s">
        <v>232</v>
      </c>
      <c r="K19" s="87" t="s">
        <v>233</v>
      </c>
      <c r="L19" s="87" t="s">
        <v>234</v>
      </c>
    </row>
    <row r="20" spans="2:12" ht="14.5" thickBot="1" x14ac:dyDescent="0.35">
      <c r="B20" s="88"/>
      <c r="C20" s="89" t="s">
        <v>235</v>
      </c>
      <c r="D20" s="89" t="s">
        <v>236</v>
      </c>
      <c r="E20" s="89" t="s">
        <v>237</v>
      </c>
      <c r="F20" s="89" t="s">
        <v>238</v>
      </c>
      <c r="G20" s="89" t="s">
        <v>236</v>
      </c>
      <c r="H20" s="89" t="s">
        <v>235</v>
      </c>
      <c r="I20" s="89" t="s">
        <v>239</v>
      </c>
      <c r="J20" s="89" t="s">
        <v>240</v>
      </c>
      <c r="K20" s="89" t="s">
        <v>241</v>
      </c>
      <c r="L20" s="89" t="s">
        <v>242</v>
      </c>
    </row>
    <row r="21" spans="2:12" ht="14.5" thickBot="1" x14ac:dyDescent="0.35">
      <c r="B21" s="86" t="s">
        <v>144</v>
      </c>
      <c r="C21" s="87" t="s">
        <v>243</v>
      </c>
      <c r="D21" s="87">
        <v>4.2000000000000003E-2</v>
      </c>
      <c r="E21" s="87">
        <v>2.5000000000000001E-2</v>
      </c>
      <c r="F21" s="87" t="s">
        <v>244</v>
      </c>
      <c r="G21" s="87" t="s">
        <v>245</v>
      </c>
      <c r="H21" s="87" t="s">
        <v>246</v>
      </c>
      <c r="I21" s="87">
        <v>-0.23499999999999999</v>
      </c>
      <c r="J21" s="87">
        <v>-0.32800000000000001</v>
      </c>
      <c r="K21" s="87">
        <v>4.7E-2</v>
      </c>
      <c r="L21" s="87">
        <v>2.9000000000000001E-2</v>
      </c>
    </row>
    <row r="22" spans="2:12" ht="14.5" thickBot="1" x14ac:dyDescent="0.35">
      <c r="B22" s="88"/>
      <c r="C22" s="89" t="s">
        <v>247</v>
      </c>
      <c r="D22" s="89" t="s">
        <v>248</v>
      </c>
      <c r="E22" s="89" t="s">
        <v>249</v>
      </c>
      <c r="F22" s="89" t="s">
        <v>250</v>
      </c>
      <c r="G22" s="89" t="s">
        <v>251</v>
      </c>
      <c r="H22" s="89" t="s">
        <v>252</v>
      </c>
      <c r="I22" s="89" t="s">
        <v>253</v>
      </c>
      <c r="J22" s="89" t="s">
        <v>254</v>
      </c>
      <c r="K22" s="89" t="s">
        <v>255</v>
      </c>
      <c r="L22" s="89" t="s">
        <v>256</v>
      </c>
    </row>
    <row r="23" spans="2:12" ht="14.5" thickBot="1" x14ac:dyDescent="0.35">
      <c r="B23" s="86" t="s">
        <v>257</v>
      </c>
      <c r="C23" s="87" t="s">
        <v>258</v>
      </c>
      <c r="D23" s="87">
        <v>-0.26400000000000001</v>
      </c>
      <c r="E23" s="87">
        <v>2.4E-2</v>
      </c>
      <c r="F23" s="87" t="s">
        <v>259</v>
      </c>
      <c r="G23" s="87" t="s">
        <v>260</v>
      </c>
      <c r="H23" s="87" t="s">
        <v>261</v>
      </c>
      <c r="I23" s="87">
        <v>-0.218</v>
      </c>
      <c r="J23" s="87">
        <v>-0.316</v>
      </c>
      <c r="K23" s="87">
        <v>1E-3</v>
      </c>
      <c r="L23" s="87">
        <v>-6.4000000000000001E-2</v>
      </c>
    </row>
    <row r="24" spans="2:12" ht="14.5" thickBot="1" x14ac:dyDescent="0.35">
      <c r="B24" s="88"/>
      <c r="C24" s="89" t="s">
        <v>262</v>
      </c>
      <c r="D24" s="89" t="s">
        <v>263</v>
      </c>
      <c r="E24" s="89" t="s">
        <v>262</v>
      </c>
      <c r="F24" s="89" t="s">
        <v>264</v>
      </c>
      <c r="G24" s="89" t="s">
        <v>265</v>
      </c>
      <c r="H24" s="89" t="s">
        <v>266</v>
      </c>
      <c r="I24" s="89" t="s">
        <v>267</v>
      </c>
      <c r="J24" s="89" t="s">
        <v>268</v>
      </c>
      <c r="K24" s="89" t="s">
        <v>269</v>
      </c>
      <c r="L24" s="89" t="s">
        <v>270</v>
      </c>
    </row>
    <row r="25" spans="2:12" ht="14.5" thickBot="1" x14ac:dyDescent="0.35">
      <c r="B25" s="86" t="s">
        <v>147</v>
      </c>
      <c r="C25" s="87" t="s">
        <v>271</v>
      </c>
      <c r="D25" s="87" t="s">
        <v>272</v>
      </c>
      <c r="E25" s="87" t="s">
        <v>273</v>
      </c>
      <c r="F25" s="87">
        <v>-0.14699999999999999</v>
      </c>
      <c r="G25" s="87">
        <v>-0.17599999999999999</v>
      </c>
      <c r="H25" s="87" t="s">
        <v>274</v>
      </c>
      <c r="I25" s="87">
        <v>8.6999999999999994E-2</v>
      </c>
      <c r="J25" s="87" t="s">
        <v>275</v>
      </c>
      <c r="K25" s="87" t="s">
        <v>276</v>
      </c>
      <c r="L25" s="87" t="s">
        <v>277</v>
      </c>
    </row>
    <row r="26" spans="2:12" ht="14.5" thickBot="1" x14ac:dyDescent="0.35">
      <c r="B26" s="88"/>
      <c r="C26" s="89" t="s">
        <v>278</v>
      </c>
      <c r="D26" s="89" t="s">
        <v>279</v>
      </c>
      <c r="E26" s="89" t="s">
        <v>280</v>
      </c>
      <c r="F26" s="89" t="s">
        <v>281</v>
      </c>
      <c r="G26" s="89" t="s">
        <v>282</v>
      </c>
      <c r="H26" s="89" t="s">
        <v>283</v>
      </c>
      <c r="I26" s="89" t="s">
        <v>284</v>
      </c>
      <c r="J26" s="89" t="s">
        <v>247</v>
      </c>
      <c r="K26" s="89" t="s">
        <v>285</v>
      </c>
      <c r="L26" s="89" t="s">
        <v>286</v>
      </c>
    </row>
    <row r="27" spans="2:12" ht="14.5" thickBot="1" x14ac:dyDescent="0.35">
      <c r="B27" s="86" t="s">
        <v>148</v>
      </c>
      <c r="C27" s="87" t="s">
        <v>287</v>
      </c>
      <c r="D27" s="87" t="s">
        <v>288</v>
      </c>
      <c r="E27" s="87" t="s">
        <v>289</v>
      </c>
      <c r="F27" s="87">
        <v>1.2E-2</v>
      </c>
      <c r="G27" s="87">
        <v>-7.8E-2</v>
      </c>
      <c r="H27" s="87" t="s">
        <v>290</v>
      </c>
      <c r="I27" s="87" t="s">
        <v>291</v>
      </c>
      <c r="J27" s="87" t="s">
        <v>292</v>
      </c>
      <c r="K27" s="87" t="s">
        <v>293</v>
      </c>
      <c r="L27" s="87" t="s">
        <v>294</v>
      </c>
    </row>
    <row r="28" spans="2:12" ht="14.5" thickBot="1" x14ac:dyDescent="0.35">
      <c r="B28" s="88"/>
      <c r="C28" s="89" t="s">
        <v>256</v>
      </c>
      <c r="D28" s="89" t="s">
        <v>295</v>
      </c>
      <c r="E28" s="89" t="s">
        <v>296</v>
      </c>
      <c r="F28" s="89" t="s">
        <v>297</v>
      </c>
      <c r="G28" s="89" t="s">
        <v>297</v>
      </c>
      <c r="H28" s="89" t="s">
        <v>298</v>
      </c>
      <c r="I28" s="89" t="s">
        <v>248</v>
      </c>
      <c r="J28" s="89" t="s">
        <v>299</v>
      </c>
      <c r="K28" s="89" t="s">
        <v>238</v>
      </c>
      <c r="L28" s="89" t="s">
        <v>283</v>
      </c>
    </row>
    <row r="29" spans="2:12" ht="14.5" thickBot="1" x14ac:dyDescent="0.35">
      <c r="B29" s="86" t="s">
        <v>300</v>
      </c>
      <c r="C29" s="87">
        <v>0.214</v>
      </c>
      <c r="D29" s="87" t="s">
        <v>301</v>
      </c>
      <c r="E29" s="87">
        <v>0.36099999999999999</v>
      </c>
      <c r="F29" s="87" t="s">
        <v>302</v>
      </c>
      <c r="G29" s="87" t="s">
        <v>303</v>
      </c>
      <c r="H29" s="87" t="s">
        <v>304</v>
      </c>
      <c r="I29" s="87">
        <v>0.33300000000000002</v>
      </c>
      <c r="J29" s="87" t="s">
        <v>305</v>
      </c>
      <c r="K29" s="87" t="s">
        <v>306</v>
      </c>
      <c r="L29" s="87" t="s">
        <v>307</v>
      </c>
    </row>
    <row r="30" spans="2:12" ht="14.5" thickBot="1" x14ac:dyDescent="0.35">
      <c r="B30" s="88"/>
      <c r="C30" s="89" t="s">
        <v>308</v>
      </c>
      <c r="D30" s="89" t="s">
        <v>309</v>
      </c>
      <c r="E30" s="89" t="s">
        <v>310</v>
      </c>
      <c r="F30" s="89" t="s">
        <v>311</v>
      </c>
      <c r="G30" s="89" t="s">
        <v>312</v>
      </c>
      <c r="H30" s="89" t="s">
        <v>313</v>
      </c>
      <c r="I30" s="89" t="s">
        <v>314</v>
      </c>
      <c r="J30" s="89" t="s">
        <v>315</v>
      </c>
      <c r="K30" s="89" t="s">
        <v>316</v>
      </c>
      <c r="L30" s="89" t="s">
        <v>317</v>
      </c>
    </row>
    <row r="31" spans="2:12" ht="14.5" thickBot="1" x14ac:dyDescent="0.35">
      <c r="B31" s="90" t="s">
        <v>1224</v>
      </c>
      <c r="C31" s="91"/>
      <c r="D31" s="91"/>
      <c r="E31" s="91"/>
      <c r="F31" s="91"/>
      <c r="G31" s="91"/>
      <c r="H31" s="91"/>
      <c r="I31" s="91"/>
      <c r="J31" s="91"/>
      <c r="K31" s="91"/>
      <c r="L31" s="91"/>
    </row>
    <row r="32" spans="2:12" ht="14.5" thickBot="1" x14ac:dyDescent="0.35">
      <c r="B32" s="92" t="s">
        <v>1223</v>
      </c>
      <c r="C32" s="89" t="s">
        <v>319</v>
      </c>
      <c r="D32" s="89">
        <v>8.3000000000000004E-2</v>
      </c>
      <c r="E32" s="89" t="s">
        <v>320</v>
      </c>
      <c r="F32" s="89">
        <v>7.0999999999999994E-2</v>
      </c>
      <c r="G32" s="89">
        <v>7.6999999999999999E-2</v>
      </c>
      <c r="H32" s="89">
        <v>-4.0000000000000001E-3</v>
      </c>
      <c r="I32" s="89" t="s">
        <v>321</v>
      </c>
      <c r="J32" s="89" t="s">
        <v>322</v>
      </c>
      <c r="K32" s="89" t="s">
        <v>323</v>
      </c>
      <c r="L32" s="89">
        <v>3.3000000000000002E-2</v>
      </c>
    </row>
    <row r="33" spans="2:12" ht="14.5" thickBot="1" x14ac:dyDescent="0.35">
      <c r="B33" s="93"/>
      <c r="C33" s="87" t="s">
        <v>324</v>
      </c>
      <c r="D33" s="87" t="s">
        <v>325</v>
      </c>
      <c r="E33" s="87" t="s">
        <v>326</v>
      </c>
      <c r="F33" s="87" t="s">
        <v>325</v>
      </c>
      <c r="G33" s="87" t="s">
        <v>327</v>
      </c>
      <c r="H33" s="87" t="s">
        <v>242</v>
      </c>
      <c r="I33" s="87" t="s">
        <v>328</v>
      </c>
      <c r="J33" s="87" t="s">
        <v>238</v>
      </c>
      <c r="K33" s="87" t="s">
        <v>329</v>
      </c>
      <c r="L33" s="87" t="s">
        <v>330</v>
      </c>
    </row>
    <row r="34" spans="2:12" ht="23.5" thickBot="1" x14ac:dyDescent="0.35">
      <c r="B34" s="84" t="s">
        <v>1297</v>
      </c>
      <c r="C34" s="85"/>
      <c r="D34" s="85"/>
      <c r="E34" s="85"/>
      <c r="F34" s="85"/>
      <c r="G34" s="85"/>
      <c r="H34" s="85"/>
      <c r="I34" s="85"/>
      <c r="J34" s="85"/>
      <c r="K34" s="85"/>
      <c r="L34" s="85"/>
    </row>
    <row r="35" spans="2:12" ht="14.5" thickBot="1" x14ac:dyDescent="0.35">
      <c r="B35" s="86" t="s">
        <v>27</v>
      </c>
      <c r="C35" s="87" t="s">
        <v>332</v>
      </c>
      <c r="D35" s="87">
        <v>-0.254</v>
      </c>
      <c r="E35" s="87">
        <v>-0.17399999999999999</v>
      </c>
      <c r="F35" s="87" t="s">
        <v>333</v>
      </c>
      <c r="G35" s="87" t="s">
        <v>334</v>
      </c>
      <c r="H35" s="87" t="s">
        <v>335</v>
      </c>
      <c r="I35" s="87" t="s">
        <v>336</v>
      </c>
      <c r="J35" s="87">
        <v>-0.47199999999999998</v>
      </c>
      <c r="K35" s="87" t="s">
        <v>337</v>
      </c>
      <c r="L35" s="87" t="s">
        <v>338</v>
      </c>
    </row>
    <row r="36" spans="2:12" ht="14.5" thickBot="1" x14ac:dyDescent="0.35">
      <c r="B36" s="88"/>
      <c r="C36" s="89" t="s">
        <v>339</v>
      </c>
      <c r="D36" s="89" t="s">
        <v>340</v>
      </c>
      <c r="E36" s="89" t="s">
        <v>341</v>
      </c>
      <c r="F36" s="89" t="s">
        <v>342</v>
      </c>
      <c r="G36" s="89" t="s">
        <v>343</v>
      </c>
      <c r="H36" s="89" t="s">
        <v>344</v>
      </c>
      <c r="I36" s="89" t="s">
        <v>345</v>
      </c>
      <c r="J36" s="89" t="s">
        <v>346</v>
      </c>
      <c r="K36" s="89" t="s">
        <v>347</v>
      </c>
      <c r="L36" s="89" t="s">
        <v>284</v>
      </c>
    </row>
    <row r="37" spans="2:12" ht="14.5" thickBot="1" x14ac:dyDescent="0.35">
      <c r="B37" s="86" t="s">
        <v>20</v>
      </c>
      <c r="C37" s="87" t="s">
        <v>348</v>
      </c>
      <c r="D37" s="87">
        <v>7.5999999999999998E-2</v>
      </c>
      <c r="E37" s="87">
        <v>-1.4E-2</v>
      </c>
      <c r="F37" s="87">
        <v>0.10299999999999999</v>
      </c>
      <c r="G37" s="87">
        <v>3.7999999999999999E-2</v>
      </c>
      <c r="H37" s="87" t="s">
        <v>349</v>
      </c>
      <c r="I37" s="87" t="s">
        <v>350</v>
      </c>
      <c r="J37" s="87">
        <v>0.20399999999999999</v>
      </c>
      <c r="K37" s="87" t="s">
        <v>351</v>
      </c>
      <c r="L37" s="87">
        <v>2.7E-2</v>
      </c>
    </row>
    <row r="38" spans="2:12" ht="14.5" thickBot="1" x14ac:dyDescent="0.35">
      <c r="B38" s="88"/>
      <c r="C38" s="89" t="s">
        <v>352</v>
      </c>
      <c r="D38" s="89" t="s">
        <v>353</v>
      </c>
      <c r="E38" s="89" t="s">
        <v>354</v>
      </c>
      <c r="F38" s="89" t="s">
        <v>355</v>
      </c>
      <c r="G38" s="89" t="s">
        <v>356</v>
      </c>
      <c r="H38" s="89" t="s">
        <v>357</v>
      </c>
      <c r="I38" s="89" t="s">
        <v>358</v>
      </c>
      <c r="J38" s="89" t="s">
        <v>359</v>
      </c>
      <c r="K38" s="89" t="s">
        <v>360</v>
      </c>
      <c r="L38" s="89" t="s">
        <v>361</v>
      </c>
    </row>
    <row r="39" spans="2:12" ht="14.5" thickBot="1" x14ac:dyDescent="0.35">
      <c r="B39" s="86" t="s">
        <v>21</v>
      </c>
      <c r="C39" s="87" t="s">
        <v>362</v>
      </c>
      <c r="D39" s="87">
        <v>8.5999999999999993E-2</v>
      </c>
      <c r="E39" s="87">
        <v>0.218</v>
      </c>
      <c r="F39" s="87" t="s">
        <v>363</v>
      </c>
      <c r="G39" s="87" t="s">
        <v>364</v>
      </c>
      <c r="H39" s="87">
        <v>-1.2999999999999999E-2</v>
      </c>
      <c r="I39" s="87" t="s">
        <v>365</v>
      </c>
      <c r="J39" s="87">
        <v>0.32700000000000001</v>
      </c>
      <c r="K39" s="87" t="s">
        <v>366</v>
      </c>
      <c r="L39" s="87" t="s">
        <v>367</v>
      </c>
    </row>
    <row r="40" spans="2:12" ht="14.5" thickBot="1" x14ac:dyDescent="0.35">
      <c r="B40" s="88"/>
      <c r="C40" s="89" t="s">
        <v>368</v>
      </c>
      <c r="D40" s="89" t="s">
        <v>354</v>
      </c>
      <c r="E40" s="89" t="s">
        <v>369</v>
      </c>
      <c r="F40" s="89" t="s">
        <v>370</v>
      </c>
      <c r="G40" s="89" t="s">
        <v>371</v>
      </c>
      <c r="H40" s="89" t="s">
        <v>372</v>
      </c>
      <c r="I40" s="89" t="s">
        <v>373</v>
      </c>
      <c r="J40" s="89" t="s">
        <v>374</v>
      </c>
      <c r="K40" s="89" t="s">
        <v>375</v>
      </c>
      <c r="L40" s="89" t="s">
        <v>376</v>
      </c>
    </row>
    <row r="41" spans="2:12" ht="14.5" thickBot="1" x14ac:dyDescent="0.35">
      <c r="B41" s="86" t="s">
        <v>19</v>
      </c>
      <c r="C41" s="87">
        <v>0.30299999999999999</v>
      </c>
      <c r="D41" s="87" t="s">
        <v>377</v>
      </c>
      <c r="E41" s="87" t="s">
        <v>364</v>
      </c>
      <c r="F41" s="87">
        <v>-0.152</v>
      </c>
      <c r="G41" s="87">
        <v>-2.9000000000000001E-2</v>
      </c>
      <c r="H41" s="87" t="s">
        <v>378</v>
      </c>
      <c r="I41" s="87">
        <v>-0.439</v>
      </c>
      <c r="J41" s="87">
        <v>-1.6E-2</v>
      </c>
      <c r="K41" s="87" t="s">
        <v>379</v>
      </c>
      <c r="L41" s="87">
        <v>-0.10199999999999999</v>
      </c>
    </row>
    <row r="42" spans="2:12" ht="14.5" thickBot="1" x14ac:dyDescent="0.35">
      <c r="B42" s="88"/>
      <c r="C42" s="89" t="s">
        <v>380</v>
      </c>
      <c r="D42" s="89" t="s">
        <v>381</v>
      </c>
      <c r="E42" s="89" t="s">
        <v>310</v>
      </c>
      <c r="F42" s="89" t="s">
        <v>382</v>
      </c>
      <c r="G42" s="89" t="s">
        <v>383</v>
      </c>
      <c r="H42" s="89" t="s">
        <v>384</v>
      </c>
      <c r="I42" s="89" t="s">
        <v>385</v>
      </c>
      <c r="J42" s="89" t="s">
        <v>385</v>
      </c>
      <c r="K42" s="89" t="s">
        <v>375</v>
      </c>
      <c r="L42" s="89" t="s">
        <v>375</v>
      </c>
    </row>
    <row r="43" spans="2:12" ht="14.5" thickBot="1" x14ac:dyDescent="0.35">
      <c r="B43" s="86" t="s">
        <v>386</v>
      </c>
      <c r="C43" s="87" t="s">
        <v>387</v>
      </c>
      <c r="D43" s="87" t="s">
        <v>388</v>
      </c>
      <c r="E43" s="87" t="s">
        <v>389</v>
      </c>
      <c r="F43" s="87">
        <v>-0.46200000000000002</v>
      </c>
      <c r="G43" s="87">
        <v>-0.39500000000000002</v>
      </c>
      <c r="H43" s="87">
        <v>0.23100000000000001</v>
      </c>
      <c r="I43" s="87">
        <v>0.54400000000000004</v>
      </c>
      <c r="J43" s="87" t="s">
        <v>390</v>
      </c>
      <c r="K43" s="87">
        <v>-0.192</v>
      </c>
      <c r="L43" s="87">
        <v>-0.186</v>
      </c>
    </row>
    <row r="44" spans="2:12" ht="14.5" thickBot="1" x14ac:dyDescent="0.35">
      <c r="B44" s="88"/>
      <c r="C44" s="89" t="s">
        <v>391</v>
      </c>
      <c r="D44" s="89" t="s">
        <v>374</v>
      </c>
      <c r="E44" s="89" t="s">
        <v>392</v>
      </c>
      <c r="F44" s="89" t="s">
        <v>393</v>
      </c>
      <c r="G44" s="89" t="s">
        <v>394</v>
      </c>
      <c r="H44" s="89" t="s">
        <v>346</v>
      </c>
      <c r="I44" s="89" t="s">
        <v>395</v>
      </c>
      <c r="J44" s="89" t="s">
        <v>396</v>
      </c>
      <c r="K44" s="89" t="s">
        <v>397</v>
      </c>
      <c r="L44" s="89" t="s">
        <v>339</v>
      </c>
    </row>
    <row r="45" spans="2:12" ht="14.5" thickBot="1" x14ac:dyDescent="0.35">
      <c r="B45" s="473" t="s">
        <v>398</v>
      </c>
      <c r="C45" s="87" t="s">
        <v>399</v>
      </c>
      <c r="D45" s="87" t="s">
        <v>400</v>
      </c>
      <c r="E45" s="87">
        <v>5.2999999999999999E-2</v>
      </c>
      <c r="F45" s="87">
        <v>5.8000000000000003E-2</v>
      </c>
      <c r="G45" s="87">
        <v>1.2E-2</v>
      </c>
      <c r="H45" s="87" t="s">
        <v>401</v>
      </c>
      <c r="I45" s="87" t="s">
        <v>402</v>
      </c>
      <c r="J45" s="87" t="s">
        <v>403</v>
      </c>
      <c r="K45" s="87" t="s">
        <v>404</v>
      </c>
      <c r="L45" s="87" t="s">
        <v>405</v>
      </c>
    </row>
    <row r="46" spans="2:12" ht="14.5" thickBot="1" x14ac:dyDescent="0.35">
      <c r="B46" s="474"/>
      <c r="C46" s="89" t="s">
        <v>406</v>
      </c>
      <c r="D46" s="89" t="s">
        <v>270</v>
      </c>
      <c r="E46" s="89" t="s">
        <v>407</v>
      </c>
      <c r="F46" s="89" t="s">
        <v>371</v>
      </c>
      <c r="G46" s="89" t="s">
        <v>408</v>
      </c>
      <c r="H46" s="89" t="s">
        <v>256</v>
      </c>
      <c r="I46" s="89" t="s">
        <v>264</v>
      </c>
      <c r="J46" s="89" t="s">
        <v>376</v>
      </c>
      <c r="K46" s="89" t="s">
        <v>409</v>
      </c>
      <c r="L46" s="89" t="s">
        <v>410</v>
      </c>
    </row>
    <row r="47" spans="2:12" ht="14.5" thickBot="1" x14ac:dyDescent="0.35">
      <c r="B47" s="90" t="s">
        <v>411</v>
      </c>
      <c r="C47" s="91"/>
      <c r="D47" s="91"/>
      <c r="E47" s="91"/>
      <c r="F47" s="91"/>
      <c r="G47" s="91"/>
      <c r="H47" s="91"/>
      <c r="I47" s="91"/>
      <c r="J47" s="91"/>
      <c r="K47" s="91"/>
      <c r="L47" s="91"/>
    </row>
    <row r="48" spans="2:12" ht="14.5" thickBot="1" x14ac:dyDescent="0.35">
      <c r="B48" s="92" t="s">
        <v>39</v>
      </c>
      <c r="C48" s="85"/>
      <c r="D48" s="89" t="s">
        <v>233</v>
      </c>
      <c r="E48" s="89" t="s">
        <v>412</v>
      </c>
      <c r="F48" s="89" t="s">
        <v>413</v>
      </c>
      <c r="G48" s="89" t="s">
        <v>414</v>
      </c>
      <c r="H48" s="89" t="s">
        <v>415</v>
      </c>
      <c r="I48" s="85"/>
      <c r="J48" s="89">
        <v>0.27900000000000003</v>
      </c>
      <c r="K48" s="85"/>
      <c r="L48" s="89" t="s">
        <v>416</v>
      </c>
    </row>
    <row r="49" spans="2:12" ht="14.5" thickBot="1" x14ac:dyDescent="0.35">
      <c r="B49" s="93"/>
      <c r="C49" s="91"/>
      <c r="D49" s="87" t="s">
        <v>417</v>
      </c>
      <c r="E49" s="87" t="s">
        <v>418</v>
      </c>
      <c r="F49" s="87" t="s">
        <v>419</v>
      </c>
      <c r="G49" s="87" t="s">
        <v>420</v>
      </c>
      <c r="H49" s="87" t="s">
        <v>421</v>
      </c>
      <c r="I49" s="91"/>
      <c r="J49" s="87" t="s">
        <v>422</v>
      </c>
      <c r="K49" s="91"/>
      <c r="L49" s="87" t="s">
        <v>423</v>
      </c>
    </row>
    <row r="50" spans="2:12" ht="14.5" thickBot="1" x14ac:dyDescent="0.35">
      <c r="B50" s="92" t="s">
        <v>424</v>
      </c>
      <c r="C50" s="85"/>
      <c r="D50" s="89" t="s">
        <v>425</v>
      </c>
      <c r="E50" s="89" t="s">
        <v>426</v>
      </c>
      <c r="F50" s="89" t="s">
        <v>427</v>
      </c>
      <c r="G50" s="89" t="s">
        <v>428</v>
      </c>
      <c r="H50" s="89" t="s">
        <v>429</v>
      </c>
      <c r="I50" s="85"/>
      <c r="J50" s="89" t="s">
        <v>430</v>
      </c>
      <c r="K50" s="85"/>
      <c r="L50" s="89" t="s">
        <v>431</v>
      </c>
    </row>
    <row r="51" spans="2:12" ht="14.5" thickBot="1" x14ac:dyDescent="0.35">
      <c r="B51" s="93"/>
      <c r="C51" s="91"/>
      <c r="D51" s="87" t="s">
        <v>432</v>
      </c>
      <c r="E51" s="87" t="s">
        <v>433</v>
      </c>
      <c r="F51" s="87" t="s">
        <v>434</v>
      </c>
      <c r="G51" s="87" t="s">
        <v>435</v>
      </c>
      <c r="H51" s="87" t="s">
        <v>264</v>
      </c>
      <c r="I51" s="91"/>
      <c r="J51" s="87" t="s">
        <v>343</v>
      </c>
      <c r="K51" s="91"/>
      <c r="L51" s="87" t="s">
        <v>436</v>
      </c>
    </row>
    <row r="52" spans="2:12" ht="14.5" thickBot="1" x14ac:dyDescent="0.35">
      <c r="B52" s="475" t="s">
        <v>38</v>
      </c>
      <c r="C52" s="85"/>
      <c r="D52" s="89">
        <v>-3.0000000000000001E-3</v>
      </c>
      <c r="E52" s="89">
        <v>1.0999999999999999E-2</v>
      </c>
      <c r="F52" s="89" t="s">
        <v>437</v>
      </c>
      <c r="G52" s="89" t="s">
        <v>438</v>
      </c>
      <c r="H52" s="89" t="s">
        <v>439</v>
      </c>
      <c r="I52" s="85"/>
      <c r="J52" s="89">
        <v>0.245</v>
      </c>
      <c r="K52" s="85"/>
      <c r="L52" s="89" t="s">
        <v>440</v>
      </c>
    </row>
    <row r="53" spans="2:12" ht="14.5" thickBot="1" x14ac:dyDescent="0.35">
      <c r="B53" s="476"/>
      <c r="C53" s="91"/>
      <c r="D53" s="87" t="s">
        <v>370</v>
      </c>
      <c r="E53" s="87" t="s">
        <v>441</v>
      </c>
      <c r="F53" s="87" t="s">
        <v>442</v>
      </c>
      <c r="G53" s="87" t="s">
        <v>443</v>
      </c>
      <c r="H53" s="87" t="s">
        <v>417</v>
      </c>
      <c r="I53" s="91"/>
      <c r="J53" s="87" t="s">
        <v>444</v>
      </c>
      <c r="K53" s="91"/>
      <c r="L53" s="87" t="s">
        <v>247</v>
      </c>
    </row>
    <row r="54" spans="2:12" ht="14.5" thickBot="1" x14ac:dyDescent="0.35">
      <c r="B54" s="92" t="s">
        <v>37</v>
      </c>
      <c r="C54" s="85"/>
      <c r="D54" s="89" t="s">
        <v>445</v>
      </c>
      <c r="E54" s="89">
        <v>0.23</v>
      </c>
      <c r="F54" s="89" t="s">
        <v>446</v>
      </c>
      <c r="G54" s="89" t="s">
        <v>447</v>
      </c>
      <c r="H54" s="89" t="s">
        <v>448</v>
      </c>
      <c r="I54" s="85"/>
      <c r="J54" s="89" t="s">
        <v>449</v>
      </c>
      <c r="K54" s="85"/>
      <c r="L54" s="89" t="s">
        <v>450</v>
      </c>
    </row>
    <row r="55" spans="2:12" ht="14.5" thickBot="1" x14ac:dyDescent="0.35">
      <c r="B55" s="93"/>
      <c r="C55" s="91"/>
      <c r="D55" s="87" t="s">
        <v>451</v>
      </c>
      <c r="E55" s="87" t="s">
        <v>452</v>
      </c>
      <c r="F55" s="87" t="s">
        <v>453</v>
      </c>
      <c r="G55" s="87" t="s">
        <v>434</v>
      </c>
      <c r="H55" s="87" t="s">
        <v>454</v>
      </c>
      <c r="I55" s="91"/>
      <c r="J55" s="87" t="s">
        <v>455</v>
      </c>
      <c r="K55" s="91"/>
      <c r="L55" s="87" t="s">
        <v>279</v>
      </c>
    </row>
    <row r="56" spans="2:12" ht="14.5" thickBot="1" x14ac:dyDescent="0.35">
      <c r="B56" s="470" t="s">
        <v>456</v>
      </c>
      <c r="C56" s="85"/>
      <c r="D56" s="89">
        <v>-0.14499999999999999</v>
      </c>
      <c r="E56" s="89">
        <v>6.4000000000000001E-2</v>
      </c>
      <c r="F56" s="89" t="s">
        <v>457</v>
      </c>
      <c r="G56" s="89" t="s">
        <v>458</v>
      </c>
      <c r="H56" s="89" t="s">
        <v>459</v>
      </c>
      <c r="I56" s="85"/>
      <c r="J56" s="89">
        <v>0.248</v>
      </c>
      <c r="K56" s="85"/>
      <c r="L56" s="89" t="s">
        <v>460</v>
      </c>
    </row>
    <row r="57" spans="2:12" ht="14.5" thickBot="1" x14ac:dyDescent="0.35">
      <c r="B57" s="471"/>
      <c r="C57" s="91"/>
      <c r="D57" s="87" t="s">
        <v>455</v>
      </c>
      <c r="E57" s="87" t="s">
        <v>461</v>
      </c>
      <c r="F57" s="87" t="s">
        <v>462</v>
      </c>
      <c r="G57" s="87" t="s">
        <v>463</v>
      </c>
      <c r="H57" s="87" t="s">
        <v>265</v>
      </c>
      <c r="I57" s="91"/>
      <c r="J57" s="87" t="s">
        <v>464</v>
      </c>
      <c r="K57" s="91"/>
      <c r="L57" s="87" t="s">
        <v>361</v>
      </c>
    </row>
    <row r="58" spans="2:12" ht="14.5" thickBot="1" x14ac:dyDescent="0.35">
      <c r="B58" s="84" t="s">
        <v>465</v>
      </c>
      <c r="C58" s="85"/>
      <c r="D58" s="85"/>
      <c r="E58" s="85"/>
      <c r="F58" s="85"/>
      <c r="G58" s="85"/>
      <c r="H58" s="85"/>
      <c r="I58" s="85"/>
      <c r="J58" s="85"/>
      <c r="K58" s="85"/>
      <c r="L58" s="85"/>
    </row>
    <row r="59" spans="2:12" ht="14.5" thickBot="1" x14ac:dyDescent="0.35">
      <c r="B59" s="86" t="s">
        <v>466</v>
      </c>
      <c r="C59" s="91"/>
      <c r="D59" s="87" t="s">
        <v>467</v>
      </c>
      <c r="E59" s="87" t="s">
        <v>468</v>
      </c>
      <c r="F59" s="87" t="s">
        <v>469</v>
      </c>
      <c r="G59" s="87" t="s">
        <v>470</v>
      </c>
      <c r="H59" s="87" t="s">
        <v>471</v>
      </c>
      <c r="I59" s="91"/>
      <c r="J59" s="87" t="s">
        <v>472</v>
      </c>
      <c r="K59" s="91"/>
      <c r="L59" s="87" t="s">
        <v>473</v>
      </c>
    </row>
    <row r="60" spans="2:12" ht="14.5" thickBot="1" x14ac:dyDescent="0.35">
      <c r="B60" s="88"/>
      <c r="C60" s="85"/>
      <c r="D60" s="89" t="s">
        <v>284</v>
      </c>
      <c r="E60" s="89" t="s">
        <v>474</v>
      </c>
      <c r="F60" s="89" t="s">
        <v>375</v>
      </c>
      <c r="G60" s="89" t="s">
        <v>475</v>
      </c>
      <c r="H60" s="89" t="s">
        <v>476</v>
      </c>
      <c r="I60" s="85"/>
      <c r="J60" s="89" t="s">
        <v>477</v>
      </c>
      <c r="K60" s="85"/>
      <c r="L60" s="89" t="s">
        <v>236</v>
      </c>
    </row>
    <row r="61" spans="2:12" ht="14.5" thickBot="1" x14ac:dyDescent="0.35">
      <c r="B61" s="86" t="s">
        <v>478</v>
      </c>
      <c r="C61" s="91"/>
      <c r="D61" s="87" t="s">
        <v>479</v>
      </c>
      <c r="E61" s="87" t="s">
        <v>480</v>
      </c>
      <c r="F61" s="87" t="s">
        <v>481</v>
      </c>
      <c r="G61" s="87" t="s">
        <v>482</v>
      </c>
      <c r="H61" s="87" t="s">
        <v>483</v>
      </c>
      <c r="I61" s="91"/>
      <c r="J61" s="87" t="s">
        <v>484</v>
      </c>
      <c r="K61" s="91"/>
      <c r="L61" s="87" t="s">
        <v>485</v>
      </c>
    </row>
    <row r="62" spans="2:12" ht="14.5" thickBot="1" x14ac:dyDescent="0.35">
      <c r="B62" s="88"/>
      <c r="C62" s="85"/>
      <c r="D62" s="89" t="s">
        <v>263</v>
      </c>
      <c r="E62" s="89" t="s">
        <v>486</v>
      </c>
      <c r="F62" s="89" t="s">
        <v>487</v>
      </c>
      <c r="G62" s="89" t="s">
        <v>488</v>
      </c>
      <c r="H62" s="89" t="s">
        <v>489</v>
      </c>
      <c r="I62" s="85"/>
      <c r="J62" s="89" t="s">
        <v>490</v>
      </c>
      <c r="K62" s="85"/>
      <c r="L62" s="89" t="s">
        <v>491</v>
      </c>
    </row>
    <row r="63" spans="2:12" ht="14.5" thickBot="1" x14ac:dyDescent="0.35">
      <c r="B63" s="86" t="s">
        <v>492</v>
      </c>
      <c r="C63" s="91"/>
      <c r="D63" s="87" t="s">
        <v>493</v>
      </c>
      <c r="E63" s="87">
        <v>7.8E-2</v>
      </c>
      <c r="F63" s="87" t="s">
        <v>494</v>
      </c>
      <c r="G63" s="87" t="s">
        <v>495</v>
      </c>
      <c r="H63" s="87" t="s">
        <v>496</v>
      </c>
      <c r="I63" s="91"/>
      <c r="J63" s="87" t="s">
        <v>497</v>
      </c>
      <c r="K63" s="91"/>
      <c r="L63" s="87" t="s">
        <v>498</v>
      </c>
    </row>
    <row r="64" spans="2:12" ht="14.5" thickBot="1" x14ac:dyDescent="0.35">
      <c r="B64" s="88"/>
      <c r="C64" s="85"/>
      <c r="D64" s="89" t="s">
        <v>373</v>
      </c>
      <c r="E64" s="89" t="s">
        <v>499</v>
      </c>
      <c r="F64" s="89" t="s">
        <v>464</v>
      </c>
      <c r="G64" s="89" t="s">
        <v>343</v>
      </c>
      <c r="H64" s="89" t="s">
        <v>253</v>
      </c>
      <c r="I64" s="85"/>
      <c r="J64" s="89" t="s">
        <v>500</v>
      </c>
      <c r="K64" s="85"/>
      <c r="L64" s="89" t="s">
        <v>501</v>
      </c>
    </row>
    <row r="65" spans="2:12" ht="14.5" thickBot="1" x14ac:dyDescent="0.35">
      <c r="B65" s="90" t="s">
        <v>502</v>
      </c>
      <c r="C65" s="91"/>
      <c r="D65" s="91"/>
      <c r="E65" s="91"/>
      <c r="F65" s="91"/>
      <c r="G65" s="91"/>
      <c r="H65" s="91"/>
      <c r="I65" s="91"/>
      <c r="J65" s="91"/>
      <c r="K65" s="91"/>
      <c r="L65" s="91"/>
    </row>
    <row r="66" spans="2:12" ht="14.5" thickBot="1" x14ac:dyDescent="0.35">
      <c r="B66" s="92" t="s">
        <v>31</v>
      </c>
      <c r="C66" s="85"/>
      <c r="D66" s="85"/>
      <c r="E66" s="89" t="s">
        <v>503</v>
      </c>
      <c r="F66" s="85"/>
      <c r="G66" s="89" t="s">
        <v>504</v>
      </c>
      <c r="H66" s="85"/>
      <c r="I66" s="85"/>
      <c r="J66" s="85"/>
      <c r="K66" s="85"/>
      <c r="L66" s="85"/>
    </row>
    <row r="67" spans="2:12" ht="14.5" thickBot="1" x14ac:dyDescent="0.35">
      <c r="B67" s="93"/>
      <c r="C67" s="91"/>
      <c r="D67" s="91"/>
      <c r="E67" s="87" t="s">
        <v>297</v>
      </c>
      <c r="F67" s="91"/>
      <c r="G67" s="87" t="s">
        <v>266</v>
      </c>
      <c r="H67" s="91"/>
      <c r="I67" s="91"/>
      <c r="J67" s="91"/>
      <c r="K67" s="91"/>
      <c r="L67" s="91"/>
    </row>
    <row r="68" spans="2:12" ht="14.5" thickBot="1" x14ac:dyDescent="0.35">
      <c r="B68" s="92" t="s">
        <v>1157</v>
      </c>
      <c r="C68" s="85"/>
      <c r="D68" s="85"/>
      <c r="E68" s="89" t="s">
        <v>505</v>
      </c>
      <c r="F68" s="85"/>
      <c r="G68" s="89" t="s">
        <v>506</v>
      </c>
      <c r="H68" s="85"/>
      <c r="I68" s="85"/>
      <c r="J68" s="85"/>
      <c r="K68" s="85"/>
      <c r="L68" s="85"/>
    </row>
    <row r="69" spans="2:12" ht="14.5" thickBot="1" x14ac:dyDescent="0.35">
      <c r="B69" s="93"/>
      <c r="C69" s="91"/>
      <c r="D69" s="91"/>
      <c r="E69" s="87" t="s">
        <v>507</v>
      </c>
      <c r="F69" s="91"/>
      <c r="G69" s="87" t="s">
        <v>508</v>
      </c>
      <c r="H69" s="91"/>
      <c r="I69" s="91"/>
      <c r="J69" s="91"/>
      <c r="K69" s="91"/>
      <c r="L69" s="91"/>
    </row>
    <row r="70" spans="2:12" ht="14.5" thickBot="1" x14ac:dyDescent="0.35">
      <c r="B70" s="92" t="s">
        <v>25</v>
      </c>
      <c r="C70" s="85"/>
      <c r="D70" s="85"/>
      <c r="E70" s="89" t="s">
        <v>509</v>
      </c>
      <c r="F70" s="85"/>
      <c r="G70" s="89" t="s">
        <v>510</v>
      </c>
      <c r="H70" s="85"/>
      <c r="I70" s="85"/>
      <c r="J70" s="85"/>
      <c r="K70" s="85"/>
      <c r="L70" s="85"/>
    </row>
    <row r="71" spans="2:12" ht="14.5" thickBot="1" x14ac:dyDescent="0.35">
      <c r="B71" s="93"/>
      <c r="C71" s="91"/>
      <c r="D71" s="91"/>
      <c r="E71" s="87" t="s">
        <v>511</v>
      </c>
      <c r="F71" s="91"/>
      <c r="G71" s="87" t="s">
        <v>512</v>
      </c>
      <c r="H71" s="91"/>
      <c r="I71" s="91"/>
      <c r="J71" s="91"/>
      <c r="K71" s="91"/>
      <c r="L71" s="91"/>
    </row>
    <row r="72" spans="2:12" ht="14.5" thickBot="1" x14ac:dyDescent="0.35">
      <c r="B72" s="94" t="s">
        <v>589</v>
      </c>
      <c r="C72" s="85"/>
      <c r="D72" s="85"/>
      <c r="E72" s="89" t="s">
        <v>513</v>
      </c>
      <c r="F72" s="85"/>
      <c r="G72" s="89">
        <v>0.13800000000000001</v>
      </c>
      <c r="H72" s="85"/>
      <c r="I72" s="85"/>
      <c r="J72" s="85"/>
      <c r="K72" s="85"/>
      <c r="L72" s="85"/>
    </row>
    <row r="73" spans="2:12" ht="14.5" thickBot="1" x14ac:dyDescent="0.35">
      <c r="B73" s="91"/>
      <c r="C73" s="91"/>
      <c r="D73" s="91"/>
      <c r="E73" s="87" t="s">
        <v>264</v>
      </c>
      <c r="F73" s="91"/>
      <c r="G73" s="87" t="s">
        <v>514</v>
      </c>
      <c r="H73" s="91"/>
      <c r="I73" s="91"/>
      <c r="J73" s="91"/>
      <c r="K73" s="91"/>
      <c r="L73" s="91"/>
    </row>
    <row r="74" spans="2:12" ht="14.5" thickBot="1" x14ac:dyDescent="0.35">
      <c r="B74" s="84" t="s">
        <v>515</v>
      </c>
      <c r="C74" s="85"/>
      <c r="D74" s="85"/>
      <c r="E74" s="85"/>
      <c r="F74" s="85"/>
      <c r="G74" s="85"/>
      <c r="H74" s="85"/>
      <c r="I74" s="85"/>
      <c r="J74" s="85"/>
      <c r="K74" s="85"/>
      <c r="L74" s="85"/>
    </row>
    <row r="75" spans="2:12" ht="14.5" thickBot="1" x14ac:dyDescent="0.35">
      <c r="B75" s="86" t="s">
        <v>210</v>
      </c>
      <c r="C75" s="91"/>
      <c r="D75" s="87">
        <v>0.20699999999999999</v>
      </c>
      <c r="E75" s="87">
        <v>0.24299999999999999</v>
      </c>
      <c r="F75" s="87" t="s">
        <v>516</v>
      </c>
      <c r="G75" s="87" t="s">
        <v>517</v>
      </c>
      <c r="H75" s="87">
        <v>0.14299999999999999</v>
      </c>
      <c r="I75" s="91"/>
      <c r="J75" s="87">
        <v>-0.26900000000000002</v>
      </c>
      <c r="K75" s="91"/>
      <c r="L75" s="87">
        <v>1.9E-2</v>
      </c>
    </row>
    <row r="76" spans="2:12" ht="14.5" thickBot="1" x14ac:dyDescent="0.35">
      <c r="B76" s="88"/>
      <c r="C76" s="85"/>
      <c r="D76" s="89" t="s">
        <v>518</v>
      </c>
      <c r="E76" s="89" t="s">
        <v>519</v>
      </c>
      <c r="F76" s="89" t="s">
        <v>520</v>
      </c>
      <c r="G76" s="89" t="s">
        <v>521</v>
      </c>
      <c r="H76" s="89" t="s">
        <v>487</v>
      </c>
      <c r="I76" s="85"/>
      <c r="J76" s="89" t="s">
        <v>522</v>
      </c>
      <c r="K76" s="85"/>
      <c r="L76" s="89" t="s">
        <v>432</v>
      </c>
    </row>
    <row r="77" spans="2:12" ht="14.5" thickBot="1" x14ac:dyDescent="0.35">
      <c r="B77" s="86" t="s">
        <v>523</v>
      </c>
      <c r="C77" s="91"/>
      <c r="D77" s="87">
        <v>0.16300000000000001</v>
      </c>
      <c r="E77" s="87">
        <v>5.3999999999999999E-2</v>
      </c>
      <c r="F77" s="87">
        <v>-0.19700000000000001</v>
      </c>
      <c r="G77" s="87">
        <v>-0.32900000000000001</v>
      </c>
      <c r="H77" s="87">
        <v>0.35099999999999998</v>
      </c>
      <c r="I77" s="91"/>
      <c r="J77" s="87">
        <v>-0.16400000000000001</v>
      </c>
      <c r="K77" s="91"/>
      <c r="L77" s="87">
        <v>0.28000000000000003</v>
      </c>
    </row>
    <row r="78" spans="2:12" ht="14.5" thickBot="1" x14ac:dyDescent="0.35">
      <c r="B78" s="88"/>
      <c r="C78" s="85"/>
      <c r="D78" s="89" t="s">
        <v>524</v>
      </c>
      <c r="E78" s="89" t="s">
        <v>525</v>
      </c>
      <c r="F78" s="89" t="s">
        <v>490</v>
      </c>
      <c r="G78" s="89" t="s">
        <v>355</v>
      </c>
      <c r="H78" s="89" t="s">
        <v>526</v>
      </c>
      <c r="I78" s="85"/>
      <c r="J78" s="89" t="s">
        <v>527</v>
      </c>
      <c r="K78" s="85"/>
      <c r="L78" s="89" t="s">
        <v>252</v>
      </c>
    </row>
    <row r="79" spans="2:12" ht="14.5" thickBot="1" x14ac:dyDescent="0.35">
      <c r="B79" s="86" t="s">
        <v>213</v>
      </c>
      <c r="C79" s="91"/>
      <c r="D79" s="87">
        <v>-0.35799999999999998</v>
      </c>
      <c r="E79" s="87">
        <v>-0.379</v>
      </c>
      <c r="F79" s="87" t="s">
        <v>528</v>
      </c>
      <c r="G79" s="87" t="s">
        <v>529</v>
      </c>
      <c r="H79" s="87" t="s">
        <v>530</v>
      </c>
      <c r="I79" s="91"/>
      <c r="J79" s="87" t="s">
        <v>531</v>
      </c>
      <c r="K79" s="91"/>
      <c r="L79" s="87">
        <v>-0.158</v>
      </c>
    </row>
    <row r="80" spans="2:12" ht="14.5" thickBot="1" x14ac:dyDescent="0.35">
      <c r="B80" s="88"/>
      <c r="C80" s="85"/>
      <c r="D80" s="89" t="s">
        <v>435</v>
      </c>
      <c r="E80" s="89" t="s">
        <v>532</v>
      </c>
      <c r="F80" s="89" t="s">
        <v>533</v>
      </c>
      <c r="G80" s="89" t="s">
        <v>345</v>
      </c>
      <c r="H80" s="89" t="s">
        <v>534</v>
      </c>
      <c r="I80" s="85"/>
      <c r="J80" s="89" t="s">
        <v>535</v>
      </c>
      <c r="K80" s="85"/>
      <c r="L80" s="89" t="s">
        <v>536</v>
      </c>
    </row>
    <row r="81" spans="2:12" ht="14.5" thickBot="1" x14ac:dyDescent="0.35">
      <c r="B81" s="95" t="s">
        <v>537</v>
      </c>
      <c r="C81" s="91"/>
      <c r="D81" s="87" t="s">
        <v>538</v>
      </c>
      <c r="E81" s="87" t="s">
        <v>539</v>
      </c>
      <c r="F81" s="87" t="s">
        <v>540</v>
      </c>
      <c r="G81" s="87" t="s">
        <v>541</v>
      </c>
      <c r="H81" s="87" t="s">
        <v>542</v>
      </c>
      <c r="I81" s="91"/>
      <c r="J81" s="87">
        <v>0.32700000000000001</v>
      </c>
      <c r="K81" s="91"/>
      <c r="L81" s="87" t="s">
        <v>543</v>
      </c>
    </row>
    <row r="82" spans="2:12" ht="14.5" thickBot="1" x14ac:dyDescent="0.35">
      <c r="B82" s="96"/>
      <c r="C82" s="85"/>
      <c r="D82" s="89" t="s">
        <v>268</v>
      </c>
      <c r="E82" s="89" t="s">
        <v>500</v>
      </c>
      <c r="F82" s="89" t="s">
        <v>254</v>
      </c>
      <c r="G82" s="89" t="s">
        <v>544</v>
      </c>
      <c r="H82" s="89" t="s">
        <v>545</v>
      </c>
      <c r="I82" s="85"/>
      <c r="J82" s="89" t="s">
        <v>546</v>
      </c>
      <c r="K82" s="85"/>
      <c r="L82" s="89" t="s">
        <v>452</v>
      </c>
    </row>
    <row r="83" spans="2:12" ht="14.5" thickBot="1" x14ac:dyDescent="0.35">
      <c r="B83" s="86" t="s">
        <v>212</v>
      </c>
      <c r="C83" s="91"/>
      <c r="D83" s="87" t="s">
        <v>547</v>
      </c>
      <c r="E83" s="87">
        <v>0.39300000000000002</v>
      </c>
      <c r="F83" s="87" t="s">
        <v>548</v>
      </c>
      <c r="G83" s="87" t="s">
        <v>549</v>
      </c>
      <c r="H83" s="87" t="s">
        <v>550</v>
      </c>
      <c r="I83" s="91"/>
      <c r="J83" s="87">
        <v>0.28399999999999997</v>
      </c>
      <c r="K83" s="91"/>
      <c r="L83" s="87" t="s">
        <v>551</v>
      </c>
    </row>
    <row r="84" spans="2:12" ht="14.5" thickBot="1" x14ac:dyDescent="0.35">
      <c r="B84" s="88"/>
      <c r="C84" s="85"/>
      <c r="D84" s="89" t="s">
        <v>382</v>
      </c>
      <c r="E84" s="89" t="s">
        <v>552</v>
      </c>
      <c r="F84" s="89" t="s">
        <v>372</v>
      </c>
      <c r="G84" s="89" t="s">
        <v>354</v>
      </c>
      <c r="H84" s="89" t="s">
        <v>352</v>
      </c>
      <c r="I84" s="85"/>
      <c r="J84" s="89" t="s">
        <v>524</v>
      </c>
      <c r="K84" s="85"/>
      <c r="L84" s="89" t="s">
        <v>553</v>
      </c>
    </row>
    <row r="85" spans="2:12" ht="14.5" thickBot="1" x14ac:dyDescent="0.35">
      <c r="B85" s="86" t="s">
        <v>215</v>
      </c>
      <c r="C85" s="91"/>
      <c r="D85" s="87">
        <v>0.32700000000000001</v>
      </c>
      <c r="E85" s="87">
        <v>0.35199999999999998</v>
      </c>
      <c r="F85" s="87" t="s">
        <v>554</v>
      </c>
      <c r="G85" s="87" t="s">
        <v>555</v>
      </c>
      <c r="H85" s="87" t="s">
        <v>556</v>
      </c>
      <c r="I85" s="91"/>
      <c r="J85" s="87">
        <v>-0.25</v>
      </c>
      <c r="K85" s="91"/>
      <c r="L85" s="87">
        <v>5.1999999999999998E-2</v>
      </c>
    </row>
    <row r="86" spans="2:12" ht="14.5" thickBot="1" x14ac:dyDescent="0.35">
      <c r="B86" s="88"/>
      <c r="C86" s="85"/>
      <c r="D86" s="89" t="s">
        <v>268</v>
      </c>
      <c r="E86" s="89" t="s">
        <v>557</v>
      </c>
      <c r="F86" s="89" t="s">
        <v>558</v>
      </c>
      <c r="G86" s="89" t="s">
        <v>443</v>
      </c>
      <c r="H86" s="89" t="s">
        <v>559</v>
      </c>
      <c r="I86" s="85"/>
      <c r="J86" s="89" t="s">
        <v>560</v>
      </c>
      <c r="K86" s="85"/>
      <c r="L86" s="89" t="s">
        <v>491</v>
      </c>
    </row>
    <row r="87" spans="2:12" ht="14.5" thickBot="1" x14ac:dyDescent="0.35">
      <c r="B87" s="86" t="s">
        <v>216</v>
      </c>
      <c r="C87" s="91"/>
      <c r="D87" s="87">
        <v>0.42299999999999999</v>
      </c>
      <c r="E87" s="87">
        <v>0.36099999999999999</v>
      </c>
      <c r="F87" s="87" t="s">
        <v>561</v>
      </c>
      <c r="G87" s="87" t="s">
        <v>562</v>
      </c>
      <c r="H87" s="87" t="s">
        <v>563</v>
      </c>
      <c r="I87" s="91"/>
      <c r="J87" s="87">
        <v>-0.14499999999999999</v>
      </c>
      <c r="K87" s="91"/>
      <c r="L87" s="87" t="s">
        <v>291</v>
      </c>
    </row>
    <row r="88" spans="2:12" ht="14.5" thickBot="1" x14ac:dyDescent="0.35">
      <c r="B88" s="88"/>
      <c r="C88" s="85"/>
      <c r="D88" s="89" t="s">
        <v>564</v>
      </c>
      <c r="E88" s="89" t="s">
        <v>315</v>
      </c>
      <c r="F88" s="89" t="s">
        <v>374</v>
      </c>
      <c r="G88" s="89" t="s">
        <v>565</v>
      </c>
      <c r="H88" s="89" t="s">
        <v>566</v>
      </c>
      <c r="I88" s="85"/>
      <c r="J88" s="89" t="s">
        <v>535</v>
      </c>
      <c r="K88" s="85"/>
      <c r="L88" s="89" t="s">
        <v>452</v>
      </c>
    </row>
    <row r="89" spans="2:12" ht="14.5" thickBot="1" x14ac:dyDescent="0.35">
      <c r="B89" s="86" t="s">
        <v>567</v>
      </c>
      <c r="C89" s="87" t="s">
        <v>568</v>
      </c>
      <c r="D89" s="87" t="s">
        <v>569</v>
      </c>
      <c r="E89" s="87" t="s">
        <v>570</v>
      </c>
      <c r="F89" s="87" t="s">
        <v>571</v>
      </c>
      <c r="G89" s="87" t="s">
        <v>572</v>
      </c>
      <c r="H89" s="87" t="s">
        <v>573</v>
      </c>
      <c r="I89" s="87" t="s">
        <v>574</v>
      </c>
      <c r="J89" s="87" t="s">
        <v>575</v>
      </c>
      <c r="K89" s="87" t="s">
        <v>576</v>
      </c>
      <c r="L89" s="87" t="s">
        <v>577</v>
      </c>
    </row>
    <row r="90" spans="2:12" ht="14.5" thickBot="1" x14ac:dyDescent="0.35">
      <c r="B90" s="88"/>
      <c r="C90" s="89" t="s">
        <v>578</v>
      </c>
      <c r="D90" s="89" t="s">
        <v>579</v>
      </c>
      <c r="E90" s="89" t="s">
        <v>580</v>
      </c>
      <c r="F90" s="89" t="s">
        <v>581</v>
      </c>
      <c r="G90" s="89" t="s">
        <v>582</v>
      </c>
      <c r="H90" s="89" t="s">
        <v>488</v>
      </c>
      <c r="I90" s="89" t="s">
        <v>583</v>
      </c>
      <c r="J90" s="89" t="s">
        <v>584</v>
      </c>
      <c r="K90" s="89" t="s">
        <v>265</v>
      </c>
      <c r="L90" s="89" t="s">
        <v>585</v>
      </c>
    </row>
    <row r="91" spans="2:12" ht="14.5" thickBot="1" x14ac:dyDescent="0.35">
      <c r="B91" s="86" t="s">
        <v>586</v>
      </c>
      <c r="C91" s="87" t="s">
        <v>587</v>
      </c>
      <c r="D91" s="87" t="s">
        <v>587</v>
      </c>
      <c r="E91" s="87" t="s">
        <v>587</v>
      </c>
      <c r="F91" s="87" t="s">
        <v>587</v>
      </c>
      <c r="G91" s="87" t="s">
        <v>587</v>
      </c>
      <c r="H91" s="87" t="s">
        <v>587</v>
      </c>
      <c r="I91" s="87" t="s">
        <v>587</v>
      </c>
      <c r="J91" s="87" t="s">
        <v>587</v>
      </c>
      <c r="K91" s="87" t="s">
        <v>587</v>
      </c>
      <c r="L91" s="87" t="s">
        <v>587</v>
      </c>
    </row>
    <row r="92" spans="2:12" ht="14.5" thickBot="1" x14ac:dyDescent="0.35">
      <c r="B92" s="92" t="s">
        <v>588</v>
      </c>
      <c r="C92" s="97">
        <v>52458</v>
      </c>
      <c r="D92" s="97">
        <v>52458</v>
      </c>
      <c r="E92" s="97">
        <v>52458</v>
      </c>
      <c r="F92" s="97">
        <v>52458</v>
      </c>
      <c r="G92" s="97">
        <v>52458</v>
      </c>
      <c r="H92" s="97">
        <v>52458</v>
      </c>
      <c r="I92" s="97">
        <v>52458</v>
      </c>
      <c r="J92" s="97">
        <v>52458</v>
      </c>
      <c r="K92" s="97">
        <v>52458</v>
      </c>
      <c r="L92" s="97">
        <v>52458</v>
      </c>
    </row>
    <row r="93" spans="2:12" ht="14.5" thickBot="1" x14ac:dyDescent="0.35">
      <c r="B93" s="98" t="s">
        <v>590</v>
      </c>
      <c r="C93" s="99">
        <v>5.0999999999999997E-2</v>
      </c>
      <c r="D93" s="99">
        <v>0.13500000000000001</v>
      </c>
      <c r="E93" s="99">
        <v>0.218</v>
      </c>
      <c r="F93" s="99">
        <v>0.26800000000000002</v>
      </c>
      <c r="G93" s="99">
        <v>0.28100000000000003</v>
      </c>
      <c r="H93" s="99">
        <v>0.189</v>
      </c>
      <c r="I93" s="99">
        <v>8.6400000000000005E-2</v>
      </c>
      <c r="J93" s="99">
        <v>0.19</v>
      </c>
      <c r="K93" s="99">
        <v>8.5400000000000004E-2</v>
      </c>
      <c r="L93" s="99">
        <v>0.16300000000000001</v>
      </c>
    </row>
    <row r="94" spans="2:12" ht="14.5" thickTop="1" x14ac:dyDescent="0.3"/>
  </sheetData>
  <mergeCells count="7">
    <mergeCell ref="B56:B57"/>
    <mergeCell ref="C16:E16"/>
    <mergeCell ref="F16:G16"/>
    <mergeCell ref="I16:J16"/>
    <mergeCell ref="K16:L16"/>
    <mergeCell ref="B45:B46"/>
    <mergeCell ref="B52:B5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E76F7-CBA8-4FD9-BBAA-4020A3448F28}">
  <dimension ref="A1:F41"/>
  <sheetViews>
    <sheetView workbookViewId="0">
      <selection activeCell="H30" sqref="H30"/>
    </sheetView>
  </sheetViews>
  <sheetFormatPr defaultColWidth="12.26953125" defaultRowHeight="14" x14ac:dyDescent="0.3"/>
  <cols>
    <col min="1" max="1" width="12.26953125" style="25"/>
    <col min="2" max="2" width="23.26953125" style="25" customWidth="1"/>
    <col min="3" max="16384" width="12.26953125" style="25"/>
  </cols>
  <sheetData>
    <row r="1" spans="1:6" x14ac:dyDescent="0.3">
      <c r="A1" s="27" t="s">
        <v>1260</v>
      </c>
      <c r="B1" s="27" t="s">
        <v>217</v>
      </c>
    </row>
    <row r="2" spans="1:6" x14ac:dyDescent="0.3">
      <c r="A2" s="25" t="s">
        <v>61</v>
      </c>
      <c r="B2" s="25" t="s">
        <v>221</v>
      </c>
    </row>
    <row r="3" spans="1:6" x14ac:dyDescent="0.3">
      <c r="A3" s="25" t="s">
        <v>62</v>
      </c>
      <c r="B3" s="25" t="s">
        <v>222</v>
      </c>
    </row>
    <row r="5" spans="1:6" ht="14.5" thickBot="1" x14ac:dyDescent="0.35"/>
    <row r="6" spans="1:6" ht="14.5" thickBot="1" x14ac:dyDescent="0.35">
      <c r="B6" s="75"/>
      <c r="C6" s="82" t="s">
        <v>27</v>
      </c>
      <c r="D6" s="82" t="s">
        <v>20</v>
      </c>
      <c r="E6" s="82" t="s">
        <v>21</v>
      </c>
      <c r="F6" s="83" t="s">
        <v>19</v>
      </c>
    </row>
    <row r="7" spans="1:6" ht="14.5" thickBot="1" x14ac:dyDescent="0.35">
      <c r="B7" s="76" t="s">
        <v>198</v>
      </c>
      <c r="C7" s="77"/>
      <c r="D7" s="77"/>
      <c r="E7" s="77"/>
      <c r="F7" s="77"/>
    </row>
    <row r="8" spans="1:6" ht="14.5" thickBot="1" x14ac:dyDescent="0.35">
      <c r="B8" s="10" t="s">
        <v>199</v>
      </c>
      <c r="C8" s="78">
        <v>18.399999999999999</v>
      </c>
      <c r="D8" s="78">
        <v>26.4</v>
      </c>
      <c r="E8" s="78">
        <v>28.1</v>
      </c>
      <c r="F8" s="78">
        <v>17.600000000000001</v>
      </c>
    </row>
    <row r="9" spans="1:6" ht="14.5" thickBot="1" x14ac:dyDescent="0.35">
      <c r="B9" s="10" t="s">
        <v>200</v>
      </c>
      <c r="C9" s="79">
        <v>10</v>
      </c>
      <c r="D9" s="79">
        <v>13.6</v>
      </c>
      <c r="E9" s="79">
        <v>15.1</v>
      </c>
      <c r="F9" s="79">
        <v>9.8000000000000007</v>
      </c>
    </row>
    <row r="10" spans="1:6" ht="14.5" thickBot="1" x14ac:dyDescent="0.35">
      <c r="B10" s="10" t="s">
        <v>220</v>
      </c>
      <c r="C10" s="78">
        <v>8</v>
      </c>
      <c r="D10" s="78">
        <v>9.6999999999999993</v>
      </c>
      <c r="E10" s="78">
        <v>13</v>
      </c>
      <c r="F10" s="78">
        <v>10.7</v>
      </c>
    </row>
    <row r="11" spans="1:6" ht="14.5" thickBot="1" x14ac:dyDescent="0.35">
      <c r="B11" s="10" t="s">
        <v>201</v>
      </c>
      <c r="C11" s="79">
        <v>27.2</v>
      </c>
      <c r="D11" s="79">
        <v>27.4</v>
      </c>
      <c r="E11" s="79">
        <v>25.1</v>
      </c>
      <c r="F11" s="79">
        <v>33.799999999999997</v>
      </c>
    </row>
    <row r="12" spans="1:6" ht="14.5" thickBot="1" x14ac:dyDescent="0.35">
      <c r="B12" s="10" t="s">
        <v>202</v>
      </c>
      <c r="C12" s="78">
        <v>16.8</v>
      </c>
      <c r="D12" s="78">
        <v>11.2</v>
      </c>
      <c r="E12" s="78">
        <v>10.4</v>
      </c>
      <c r="F12" s="78">
        <v>13.9</v>
      </c>
    </row>
    <row r="13" spans="1:6" ht="14.5" thickBot="1" x14ac:dyDescent="0.35">
      <c r="B13" s="10" t="s">
        <v>203</v>
      </c>
      <c r="C13" s="79">
        <v>15.4</v>
      </c>
      <c r="D13" s="79">
        <v>9.1</v>
      </c>
      <c r="E13" s="79">
        <v>5.5</v>
      </c>
      <c r="F13" s="79">
        <v>10.3</v>
      </c>
    </row>
    <row r="14" spans="1:6" ht="14.5" thickBot="1" x14ac:dyDescent="0.35">
      <c r="B14" s="10" t="s">
        <v>219</v>
      </c>
      <c r="C14" s="78">
        <v>4.2</v>
      </c>
      <c r="D14" s="78">
        <v>2.6</v>
      </c>
      <c r="E14" s="78">
        <v>2.7</v>
      </c>
      <c r="F14" s="78">
        <v>3.9</v>
      </c>
    </row>
    <row r="15" spans="1:6" ht="14.5" thickBot="1" x14ac:dyDescent="0.35">
      <c r="B15" s="76" t="s">
        <v>218</v>
      </c>
      <c r="C15" s="80"/>
      <c r="D15" s="80"/>
      <c r="E15" s="80"/>
      <c r="F15" s="80"/>
    </row>
    <row r="16" spans="1:6" ht="14.5" thickBot="1" x14ac:dyDescent="0.35">
      <c r="B16" s="10" t="s">
        <v>40</v>
      </c>
      <c r="C16" s="78">
        <v>18.899999999999999</v>
      </c>
      <c r="D16" s="78">
        <v>11.4</v>
      </c>
      <c r="E16" s="78">
        <v>6.1</v>
      </c>
      <c r="F16" s="78">
        <v>11.1</v>
      </c>
    </row>
    <row r="17" spans="2:6" ht="14.5" thickBot="1" x14ac:dyDescent="0.35">
      <c r="B17" s="10" t="s">
        <v>152</v>
      </c>
      <c r="C17" s="79">
        <v>48.4</v>
      </c>
      <c r="D17" s="79">
        <v>46.3</v>
      </c>
      <c r="E17" s="79">
        <v>54.9</v>
      </c>
      <c r="F17" s="79">
        <v>54.7</v>
      </c>
    </row>
    <row r="18" spans="2:6" ht="14.5" thickBot="1" x14ac:dyDescent="0.35">
      <c r="B18" s="10" t="s">
        <v>136</v>
      </c>
      <c r="C18" s="78">
        <v>8.8000000000000007</v>
      </c>
      <c r="D18" s="78">
        <v>20.5</v>
      </c>
      <c r="E18" s="78">
        <v>20.399999999999999</v>
      </c>
      <c r="F18" s="78">
        <v>5.7</v>
      </c>
    </row>
    <row r="19" spans="2:6" ht="14.5" thickBot="1" x14ac:dyDescent="0.35">
      <c r="B19" s="10" t="s">
        <v>204</v>
      </c>
      <c r="C19" s="79">
        <v>14.3</v>
      </c>
      <c r="D19" s="79">
        <v>12.3</v>
      </c>
      <c r="E19" s="79">
        <v>13.4</v>
      </c>
      <c r="F19" s="79">
        <v>22.2</v>
      </c>
    </row>
    <row r="20" spans="2:6" ht="14.5" thickBot="1" x14ac:dyDescent="0.35">
      <c r="B20" s="10" t="s">
        <v>37</v>
      </c>
      <c r="C20" s="78">
        <v>9.6</v>
      </c>
      <c r="D20" s="78">
        <v>9.5</v>
      </c>
      <c r="E20" s="78">
        <v>5.3</v>
      </c>
      <c r="F20" s="78">
        <v>6.3</v>
      </c>
    </row>
    <row r="21" spans="2:6" ht="14.5" thickBot="1" x14ac:dyDescent="0.35">
      <c r="B21" s="10" t="s">
        <v>36</v>
      </c>
      <c r="C21" s="79">
        <v>80.099999999999994</v>
      </c>
      <c r="D21" s="79">
        <v>70.400000000000006</v>
      </c>
      <c r="E21" s="79">
        <v>68</v>
      </c>
      <c r="F21" s="79">
        <v>68.400000000000006</v>
      </c>
    </row>
    <row r="22" spans="2:6" ht="14.5" thickBot="1" x14ac:dyDescent="0.35">
      <c r="B22" s="10" t="s">
        <v>35</v>
      </c>
      <c r="C22" s="78">
        <v>10.3</v>
      </c>
      <c r="D22" s="78">
        <v>20.100000000000001</v>
      </c>
      <c r="E22" s="78">
        <v>26.7</v>
      </c>
      <c r="F22" s="78">
        <v>25.2</v>
      </c>
    </row>
    <row r="23" spans="2:6" ht="14.5" thickBot="1" x14ac:dyDescent="0.35">
      <c r="B23" s="76" t="s">
        <v>205</v>
      </c>
      <c r="C23" s="80"/>
      <c r="D23" s="80"/>
      <c r="E23" s="80"/>
      <c r="F23" s="80"/>
    </row>
    <row r="24" spans="2:6" ht="14.5" thickBot="1" x14ac:dyDescent="0.35">
      <c r="B24" s="10" t="s">
        <v>34</v>
      </c>
      <c r="C24" s="78">
        <v>74.2</v>
      </c>
      <c r="D24" s="78">
        <v>50.9</v>
      </c>
      <c r="E24" s="78">
        <v>34.299999999999997</v>
      </c>
      <c r="F24" s="78">
        <v>72</v>
      </c>
    </row>
    <row r="25" spans="2:6" ht="14.5" thickBot="1" x14ac:dyDescent="0.35">
      <c r="B25" s="10" t="s">
        <v>33</v>
      </c>
      <c r="C25" s="79">
        <v>22.7</v>
      </c>
      <c r="D25" s="79">
        <v>38.9</v>
      </c>
      <c r="E25" s="79">
        <v>40.799999999999997</v>
      </c>
      <c r="F25" s="79">
        <v>24.7</v>
      </c>
    </row>
    <row r="26" spans="2:6" ht="14.5" thickBot="1" x14ac:dyDescent="0.35">
      <c r="B26" s="10" t="s">
        <v>24</v>
      </c>
      <c r="C26" s="78">
        <v>2.6</v>
      </c>
      <c r="D26" s="78">
        <v>9.6999999999999993</v>
      </c>
      <c r="E26" s="78">
        <v>24.5</v>
      </c>
      <c r="F26" s="78">
        <v>2.4</v>
      </c>
    </row>
    <row r="27" spans="2:6" ht="14.5" thickBot="1" x14ac:dyDescent="0.35">
      <c r="B27" s="81" t="s">
        <v>206</v>
      </c>
      <c r="C27" s="80"/>
      <c r="D27" s="80"/>
      <c r="E27" s="80"/>
      <c r="F27" s="80"/>
    </row>
    <row r="28" spans="2:6" ht="14.5" thickBot="1" x14ac:dyDescent="0.35">
      <c r="B28" s="10" t="s">
        <v>32</v>
      </c>
      <c r="C28" s="78">
        <v>43.7</v>
      </c>
      <c r="D28" s="78">
        <v>28.1</v>
      </c>
      <c r="E28" s="78">
        <v>27.9</v>
      </c>
      <c r="F28" s="78">
        <v>66</v>
      </c>
    </row>
    <row r="29" spans="2:6" ht="14.5" thickBot="1" x14ac:dyDescent="0.35">
      <c r="B29" s="10" t="s">
        <v>31</v>
      </c>
      <c r="C29" s="79">
        <v>25.9</v>
      </c>
      <c r="D29" s="79">
        <v>29.7</v>
      </c>
      <c r="E29" s="79">
        <v>25.7</v>
      </c>
      <c r="F29" s="79">
        <v>14.2</v>
      </c>
    </row>
    <row r="30" spans="2:6" ht="14.5" thickBot="1" x14ac:dyDescent="0.35">
      <c r="B30" s="10" t="s">
        <v>1157</v>
      </c>
      <c r="C30" s="78">
        <v>25.9</v>
      </c>
      <c r="D30" s="78">
        <v>34.5</v>
      </c>
      <c r="E30" s="78">
        <v>40.799999999999997</v>
      </c>
      <c r="F30" s="78">
        <v>17.7</v>
      </c>
    </row>
    <row r="31" spans="2:6" ht="14.5" thickBot="1" x14ac:dyDescent="0.35">
      <c r="B31" s="10" t="s">
        <v>207</v>
      </c>
      <c r="C31" s="79">
        <v>4.5</v>
      </c>
      <c r="D31" s="79">
        <v>7.7</v>
      </c>
      <c r="E31" s="79">
        <v>5.6</v>
      </c>
      <c r="F31" s="79">
        <v>2.1</v>
      </c>
    </row>
    <row r="32" spans="2:6" ht="14.5" thickBot="1" x14ac:dyDescent="0.35">
      <c r="B32" s="10" t="s">
        <v>160</v>
      </c>
      <c r="C32" s="78">
        <v>5.2</v>
      </c>
      <c r="D32" s="78">
        <v>6.9</v>
      </c>
      <c r="E32" s="78">
        <v>6.9</v>
      </c>
      <c r="F32" s="78">
        <v>3.8</v>
      </c>
    </row>
    <row r="33" spans="2:6" ht="14.5" thickBot="1" x14ac:dyDescent="0.35">
      <c r="B33" s="76" t="s">
        <v>208</v>
      </c>
      <c r="C33" s="80"/>
      <c r="D33" s="80"/>
      <c r="E33" s="80"/>
      <c r="F33" s="80"/>
    </row>
    <row r="34" spans="2:6" ht="14.5" thickBot="1" x14ac:dyDescent="0.35">
      <c r="B34" s="10" t="s">
        <v>209</v>
      </c>
      <c r="C34" s="78">
        <v>7.6</v>
      </c>
      <c r="D34" s="78">
        <v>5</v>
      </c>
      <c r="E34" s="78">
        <v>16.399999999999999</v>
      </c>
      <c r="F34" s="78">
        <v>22</v>
      </c>
    </row>
    <row r="35" spans="2:6" ht="14.5" thickBot="1" x14ac:dyDescent="0.35">
      <c r="B35" s="10" t="s">
        <v>210</v>
      </c>
      <c r="C35" s="79">
        <v>12.3</v>
      </c>
      <c r="D35" s="79">
        <v>9.6</v>
      </c>
      <c r="E35" s="79">
        <v>14.9</v>
      </c>
      <c r="F35" s="79">
        <v>22.9</v>
      </c>
    </row>
    <row r="36" spans="2:6" ht="14.5" thickBot="1" x14ac:dyDescent="0.35">
      <c r="B36" s="10" t="s">
        <v>211</v>
      </c>
      <c r="C36" s="78">
        <v>7.5</v>
      </c>
      <c r="D36" s="78">
        <v>10.7</v>
      </c>
      <c r="E36" s="78">
        <v>32.799999999999997</v>
      </c>
      <c r="F36" s="78">
        <v>22.2</v>
      </c>
    </row>
    <row r="37" spans="2:6" ht="14.5" thickBot="1" x14ac:dyDescent="0.35">
      <c r="B37" s="10" t="s">
        <v>214</v>
      </c>
      <c r="C37" s="79">
        <v>11.1</v>
      </c>
      <c r="D37" s="79">
        <v>20.7</v>
      </c>
      <c r="E37" s="79">
        <v>5.3</v>
      </c>
      <c r="F37" s="79">
        <v>3.7</v>
      </c>
    </row>
    <row r="38" spans="2:6" ht="14.5" thickBot="1" x14ac:dyDescent="0.35">
      <c r="B38" s="10" t="s">
        <v>213</v>
      </c>
      <c r="C38" s="78">
        <v>11.7</v>
      </c>
      <c r="D38" s="78">
        <v>10</v>
      </c>
      <c r="E38" s="78">
        <v>11</v>
      </c>
      <c r="F38" s="78">
        <v>9.8000000000000007</v>
      </c>
    </row>
    <row r="39" spans="2:6" ht="14.5" thickBot="1" x14ac:dyDescent="0.35">
      <c r="B39" s="10" t="s">
        <v>212</v>
      </c>
      <c r="C39" s="79">
        <v>22.2</v>
      </c>
      <c r="D39" s="79">
        <v>29</v>
      </c>
      <c r="E39" s="79">
        <v>12.1</v>
      </c>
      <c r="F39" s="79">
        <v>9.9</v>
      </c>
    </row>
    <row r="40" spans="2:6" ht="14.5" thickBot="1" x14ac:dyDescent="0.35">
      <c r="B40" s="10" t="s">
        <v>215</v>
      </c>
      <c r="C40" s="78">
        <v>14.4</v>
      </c>
      <c r="D40" s="78">
        <v>7.4</v>
      </c>
      <c r="E40" s="78">
        <v>4.2</v>
      </c>
      <c r="F40" s="78">
        <v>6.3</v>
      </c>
    </row>
    <row r="41" spans="2:6" ht="14.5" thickBot="1" x14ac:dyDescent="0.35">
      <c r="B41" s="10" t="s">
        <v>216</v>
      </c>
      <c r="C41" s="79">
        <v>13.2</v>
      </c>
      <c r="D41" s="79">
        <v>7.5</v>
      </c>
      <c r="E41" s="79">
        <v>3.2</v>
      </c>
      <c r="F41" s="79">
        <v>3.2</v>
      </c>
    </row>
  </sheetData>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FECF7-DEFC-4DF5-A775-533BC7002CF9}">
  <dimension ref="A1:H13"/>
  <sheetViews>
    <sheetView workbookViewId="0">
      <selection activeCell="H43" sqref="H43"/>
    </sheetView>
  </sheetViews>
  <sheetFormatPr defaultColWidth="9.1796875" defaultRowHeight="12.5" x14ac:dyDescent="0.25"/>
  <cols>
    <col min="1" max="1" width="12.1796875" style="54" customWidth="1"/>
    <col min="2" max="2" width="25.1796875" style="54" customWidth="1"/>
    <col min="3" max="3" width="12.81640625" style="54" customWidth="1"/>
    <col min="4" max="4" width="14.81640625" style="54" customWidth="1"/>
    <col min="5" max="5" width="13.1796875" style="54" customWidth="1"/>
    <col min="6" max="7" width="12.453125" style="54" customWidth="1"/>
    <col min="8" max="8" width="13.81640625" style="54" customWidth="1"/>
    <col min="9" max="16384" width="9.1796875" style="54"/>
  </cols>
  <sheetData>
    <row r="1" spans="1:8" ht="14" x14ac:dyDescent="0.3">
      <c r="A1" s="27" t="s">
        <v>1261</v>
      </c>
      <c r="B1" s="27" t="s">
        <v>607</v>
      </c>
    </row>
    <row r="2" spans="1:8" ht="14" x14ac:dyDescent="0.3">
      <c r="A2" s="25" t="s">
        <v>61</v>
      </c>
      <c r="B2" s="25" t="s">
        <v>221</v>
      </c>
    </row>
    <row r="3" spans="1:8" ht="14" x14ac:dyDescent="0.3">
      <c r="A3" s="25" t="s">
        <v>62</v>
      </c>
      <c r="B3" s="100" t="s">
        <v>608</v>
      </c>
    </row>
    <row r="4" spans="1:8" s="106" customFormat="1" ht="14.5" thickBot="1" x14ac:dyDescent="0.35">
      <c r="A4" s="26"/>
      <c r="B4" s="26" t="s">
        <v>609</v>
      </c>
    </row>
    <row r="5" spans="1:8" x14ac:dyDescent="0.25">
      <c r="B5" s="37"/>
    </row>
    <row r="6" spans="1:8" ht="13" thickBot="1" x14ac:dyDescent="0.3"/>
    <row r="7" spans="1:8" ht="26.5" thickBot="1" x14ac:dyDescent="0.3">
      <c r="B7" s="29" t="s">
        <v>600</v>
      </c>
      <c r="C7" s="2" t="s">
        <v>601</v>
      </c>
      <c r="D7" s="2" t="s">
        <v>135</v>
      </c>
      <c r="E7" s="2" t="s">
        <v>125</v>
      </c>
      <c r="F7" s="2" t="s">
        <v>126</v>
      </c>
      <c r="G7" s="2" t="s">
        <v>16</v>
      </c>
      <c r="H7" s="8" t="s">
        <v>17</v>
      </c>
    </row>
    <row r="8" spans="1:8" ht="16.5" customHeight="1" thickBot="1" x14ac:dyDescent="0.3">
      <c r="B8" s="10" t="s">
        <v>602</v>
      </c>
      <c r="C8" s="16">
        <v>2.8000000000000001E-2</v>
      </c>
      <c r="D8" s="16">
        <v>7.9000000000000001E-2</v>
      </c>
      <c r="E8" s="16">
        <v>6.0999999999999999E-2</v>
      </c>
      <c r="F8" s="16">
        <v>0.14799999999999999</v>
      </c>
      <c r="G8" s="16">
        <v>0.19600000000000001</v>
      </c>
      <c r="H8" s="16">
        <v>4.5999999999999999E-2</v>
      </c>
    </row>
    <row r="9" spans="1:8" ht="16.5" customHeight="1" thickBot="1" x14ac:dyDescent="0.3">
      <c r="B9" s="10" t="s">
        <v>603</v>
      </c>
      <c r="C9" s="15">
        <v>0.84099999999999997</v>
      </c>
      <c r="D9" s="15">
        <v>7.3999999999999996E-2</v>
      </c>
      <c r="E9" s="15">
        <v>6.9000000000000006E-2</v>
      </c>
      <c r="F9" s="15">
        <v>8.8999999999999996E-2</v>
      </c>
      <c r="G9" s="15">
        <v>0.14299999999999999</v>
      </c>
      <c r="H9" s="15">
        <v>4.4999999999999998E-2</v>
      </c>
    </row>
    <row r="10" spans="1:8" ht="16.5" customHeight="1" thickBot="1" x14ac:dyDescent="0.3">
      <c r="B10" s="10" t="s">
        <v>604</v>
      </c>
      <c r="C10" s="16">
        <v>6.8000000000000005E-2</v>
      </c>
      <c r="D10" s="16">
        <v>0.30099999999999999</v>
      </c>
      <c r="E10" s="16">
        <v>3.0000000000000001E-3</v>
      </c>
      <c r="F10" s="16" t="s">
        <v>195</v>
      </c>
      <c r="G10" s="16" t="s">
        <v>195</v>
      </c>
      <c r="H10" s="16" t="s">
        <v>195</v>
      </c>
    </row>
    <row r="11" spans="1:8" ht="16.5" customHeight="1" thickBot="1" x14ac:dyDescent="0.3">
      <c r="B11" s="10" t="s">
        <v>605</v>
      </c>
      <c r="C11" s="15">
        <v>6.3E-2</v>
      </c>
      <c r="D11" s="15">
        <v>0.1</v>
      </c>
      <c r="E11" s="15">
        <v>1.2E-2</v>
      </c>
      <c r="F11" s="15">
        <v>0.09</v>
      </c>
      <c r="G11" s="15">
        <v>0.14799999999999999</v>
      </c>
      <c r="H11" s="15">
        <v>2.9000000000000001E-2</v>
      </c>
    </row>
    <row r="12" spans="1:8" ht="16.5" customHeight="1" thickBot="1" x14ac:dyDescent="0.3">
      <c r="B12" s="10" t="s">
        <v>606</v>
      </c>
      <c r="C12" s="16">
        <v>1</v>
      </c>
      <c r="D12" s="16">
        <v>9.0999999999999998E-2</v>
      </c>
      <c r="E12" s="16">
        <v>6.0999999999999999E-2</v>
      </c>
      <c r="F12" s="16">
        <v>0.10199999999999999</v>
      </c>
      <c r="G12" s="16">
        <v>0.161</v>
      </c>
      <c r="H12" s="16">
        <v>4.8000000000000001E-2</v>
      </c>
    </row>
    <row r="13" spans="1:8" x14ac:dyDescent="0.25">
      <c r="C13" s="105"/>
      <c r="D13" s="105"/>
      <c r="E13" s="105"/>
      <c r="F13" s="105"/>
      <c r="G13" s="105"/>
      <c r="H13" s="10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DA8CD-39C6-4734-BC6D-8D4D3BFCB2B8}">
  <dimension ref="A1"/>
  <sheetViews>
    <sheetView workbookViewId="0">
      <selection activeCell="J25" sqref="J25"/>
    </sheetView>
  </sheetViews>
  <sheetFormatPr defaultRowHeight="14.5" x14ac:dyDescent="0.35"/>
  <cols>
    <col min="1" max="1" width="8.7265625" style="289"/>
    <col min="17" max="17" width="9.1796875" customWidth="1"/>
  </cols>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D5254-C556-48FE-8D09-B1F060998B4A}">
  <dimension ref="A1:F16"/>
  <sheetViews>
    <sheetView workbookViewId="0">
      <selection activeCell="K40" sqref="K40"/>
    </sheetView>
  </sheetViews>
  <sheetFormatPr defaultColWidth="9.1796875" defaultRowHeight="14" x14ac:dyDescent="0.3"/>
  <cols>
    <col min="1" max="1" width="13.54296875" style="25" customWidth="1"/>
    <col min="2" max="2" width="31.54296875" style="25" customWidth="1"/>
    <col min="3" max="3" width="14" style="25" customWidth="1"/>
    <col min="4" max="4" width="13.1796875" style="25" customWidth="1"/>
    <col min="5" max="5" width="11.453125" style="25" customWidth="1"/>
    <col min="6" max="16384" width="9.1796875" style="25"/>
  </cols>
  <sheetData>
    <row r="1" spans="1:6" x14ac:dyDescent="0.3">
      <c r="A1" s="107" t="s">
        <v>615</v>
      </c>
      <c r="B1" s="107" t="s">
        <v>610</v>
      </c>
    </row>
    <row r="2" spans="1:6" s="26" customFormat="1" ht="14.5" thickBot="1" x14ac:dyDescent="0.35">
      <c r="A2" s="26" t="s">
        <v>61</v>
      </c>
      <c r="B2" s="26" t="s">
        <v>616</v>
      </c>
    </row>
    <row r="4" spans="1:6" x14ac:dyDescent="0.3">
      <c r="C4" s="271"/>
      <c r="D4" s="271"/>
      <c r="E4" s="271"/>
      <c r="F4" s="271"/>
    </row>
    <row r="5" spans="1:6" x14ac:dyDescent="0.3">
      <c r="C5" s="271"/>
      <c r="D5" s="271"/>
      <c r="E5" s="271"/>
      <c r="F5" s="271"/>
    </row>
    <row r="12" spans="1:6" x14ac:dyDescent="0.3">
      <c r="C12" s="25" t="s">
        <v>10</v>
      </c>
      <c r="D12" s="25" t="s">
        <v>11</v>
      </c>
      <c r="E12" s="25" t="s">
        <v>12</v>
      </c>
    </row>
    <row r="13" spans="1:6" x14ac:dyDescent="0.3">
      <c r="B13" s="25" t="s">
        <v>611</v>
      </c>
      <c r="C13" s="271">
        <v>0.36099999999999999</v>
      </c>
      <c r="D13" s="74">
        <v>0.247</v>
      </c>
      <c r="E13" s="271">
        <v>0.17399999999999999</v>
      </c>
    </row>
    <row r="14" spans="1:6" x14ac:dyDescent="0.3">
      <c r="B14" s="25" t="s">
        <v>612</v>
      </c>
      <c r="C14" s="271">
        <v>0.159</v>
      </c>
      <c r="D14" s="74">
        <v>0.17399999999999999</v>
      </c>
      <c r="E14" s="271">
        <v>0.184</v>
      </c>
    </row>
    <row r="15" spans="1:6" x14ac:dyDescent="0.3">
      <c r="B15" s="25" t="s">
        <v>613</v>
      </c>
      <c r="C15" s="271">
        <v>0.47099999999999997</v>
      </c>
      <c r="D15" s="74">
        <v>4.8000000000000001E-2</v>
      </c>
      <c r="E15" s="271">
        <v>0.10299999999999999</v>
      </c>
    </row>
    <row r="16" spans="1:6" x14ac:dyDescent="0.3">
      <c r="B16" s="25" t="s">
        <v>614</v>
      </c>
      <c r="C16" s="271">
        <v>0.192</v>
      </c>
      <c r="D16" s="74">
        <v>0.16400000000000001</v>
      </c>
      <c r="E16" s="271">
        <v>0.17899999999999999</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819D7-EAD4-409B-97AF-98C0DD9A60B9}">
  <dimension ref="A1:I31"/>
  <sheetViews>
    <sheetView workbookViewId="0"/>
  </sheetViews>
  <sheetFormatPr defaultColWidth="9.1796875" defaultRowHeight="12.5" x14ac:dyDescent="0.25"/>
  <cols>
    <col min="1" max="1" width="12.7265625" style="54" customWidth="1"/>
    <col min="2" max="2" width="27.1796875" style="54" customWidth="1"/>
    <col min="3" max="3" width="16.26953125" style="54" customWidth="1"/>
    <col min="4" max="4" width="14.1796875" style="54" customWidth="1"/>
    <col min="5" max="5" width="14.453125" style="54" customWidth="1"/>
    <col min="6" max="6" width="13.1796875" style="54" customWidth="1"/>
    <col min="7" max="7" width="12.26953125" style="54" customWidth="1"/>
    <col min="8" max="8" width="14.26953125" style="54" customWidth="1"/>
    <col min="9" max="9" width="14.81640625" style="54" customWidth="1"/>
    <col min="10" max="16384" width="9.1796875" style="54"/>
  </cols>
  <sheetData>
    <row r="1" spans="1:9" ht="14" x14ac:dyDescent="0.3">
      <c r="A1" s="27" t="s">
        <v>1262</v>
      </c>
      <c r="B1" s="27" t="s">
        <v>636</v>
      </c>
    </row>
    <row r="2" spans="1:9" ht="14" x14ac:dyDescent="0.3">
      <c r="A2" s="25" t="s">
        <v>61</v>
      </c>
      <c r="B2" s="25" t="s">
        <v>221</v>
      </c>
    </row>
    <row r="3" spans="1:9" ht="14" x14ac:dyDescent="0.3">
      <c r="A3" s="25" t="s">
        <v>62</v>
      </c>
      <c r="B3" s="25" t="s">
        <v>637</v>
      </c>
    </row>
    <row r="4" spans="1:9" ht="14" x14ac:dyDescent="0.3">
      <c r="A4" s="25"/>
      <c r="B4" s="25" t="s">
        <v>638</v>
      </c>
    </row>
    <row r="5" spans="1:9" s="106" customFormat="1" ht="14.5" thickBot="1" x14ac:dyDescent="0.35">
      <c r="A5" s="26"/>
      <c r="B5" s="26" t="s">
        <v>639</v>
      </c>
    </row>
    <row r="9" spans="1:9" ht="13" thickBot="1" x14ac:dyDescent="0.3"/>
    <row r="10" spans="1:9" ht="26.5" customHeight="1" thickBot="1" x14ac:dyDescent="0.3">
      <c r="B10" s="108" t="s">
        <v>631</v>
      </c>
      <c r="C10" s="109" t="s">
        <v>632</v>
      </c>
      <c r="D10" s="109" t="s">
        <v>633</v>
      </c>
      <c r="E10" s="109" t="s">
        <v>125</v>
      </c>
      <c r="F10" s="109" t="s">
        <v>126</v>
      </c>
      <c r="G10" s="109" t="s">
        <v>16</v>
      </c>
      <c r="H10" s="109" t="s">
        <v>17</v>
      </c>
      <c r="I10" s="110" t="s">
        <v>634</v>
      </c>
    </row>
    <row r="11" spans="1:9" ht="12.65" customHeight="1" x14ac:dyDescent="0.25">
      <c r="B11" s="481" t="s">
        <v>209</v>
      </c>
      <c r="C11" s="482">
        <v>0.105</v>
      </c>
      <c r="D11" s="116">
        <v>0.129</v>
      </c>
      <c r="E11" s="116">
        <v>0.20100000000000001</v>
      </c>
      <c r="F11" s="116">
        <v>8.2000000000000003E-2</v>
      </c>
      <c r="G11" s="116">
        <v>0.108</v>
      </c>
      <c r="H11" s="116">
        <v>0.159</v>
      </c>
      <c r="I11" s="117">
        <v>0.12</v>
      </c>
    </row>
    <row r="12" spans="1:9" ht="13" customHeight="1" thickBot="1" x14ac:dyDescent="0.3">
      <c r="B12" s="478"/>
      <c r="C12" s="483"/>
      <c r="D12" s="118" t="s">
        <v>617</v>
      </c>
      <c r="E12" s="118" t="s">
        <v>618</v>
      </c>
      <c r="F12" s="118" t="s">
        <v>619</v>
      </c>
      <c r="G12" s="118" t="s">
        <v>620</v>
      </c>
      <c r="H12" s="118" t="s">
        <v>621</v>
      </c>
      <c r="I12" s="119" t="s">
        <v>622</v>
      </c>
    </row>
    <row r="13" spans="1:9" ht="12.65" customHeight="1" x14ac:dyDescent="0.25">
      <c r="B13" s="477" t="s">
        <v>210</v>
      </c>
      <c r="C13" s="479">
        <v>0.14000000000000001</v>
      </c>
      <c r="D13" s="120">
        <v>0.113</v>
      </c>
      <c r="E13" s="120">
        <v>0.14199999999999999</v>
      </c>
      <c r="F13" s="120">
        <v>6.9000000000000006E-2</v>
      </c>
      <c r="G13" s="120">
        <v>0.11899999999999999</v>
      </c>
      <c r="H13" s="120">
        <v>8.5999999999999993E-2</v>
      </c>
      <c r="I13" s="121">
        <v>0.111</v>
      </c>
    </row>
    <row r="14" spans="1:9" ht="13" customHeight="1" thickBot="1" x14ac:dyDescent="0.3">
      <c r="B14" s="478"/>
      <c r="C14" s="480"/>
      <c r="D14" s="122" t="s">
        <v>619</v>
      </c>
      <c r="E14" s="122" t="s">
        <v>620</v>
      </c>
      <c r="F14" s="122" t="s">
        <v>623</v>
      </c>
      <c r="G14" s="122" t="s">
        <v>624</v>
      </c>
      <c r="H14" s="122" t="s">
        <v>625</v>
      </c>
      <c r="I14" s="123" t="s">
        <v>619</v>
      </c>
    </row>
    <row r="15" spans="1:9" ht="12.65" customHeight="1" x14ac:dyDescent="0.25">
      <c r="B15" s="484" t="s">
        <v>211</v>
      </c>
      <c r="C15" s="486">
        <v>0.11799999999999999</v>
      </c>
      <c r="D15" s="116">
        <v>0.16</v>
      </c>
      <c r="E15" s="116">
        <v>0.27800000000000002</v>
      </c>
      <c r="F15" s="116">
        <v>0.10299999999999999</v>
      </c>
      <c r="G15" s="116">
        <v>0.17</v>
      </c>
      <c r="H15" s="116">
        <v>0.17799999999999999</v>
      </c>
      <c r="I15" s="117">
        <v>0.17199999999999999</v>
      </c>
    </row>
    <row r="16" spans="1:9" ht="13" customHeight="1" thickBot="1" x14ac:dyDescent="0.3">
      <c r="B16" s="485"/>
      <c r="C16" s="483"/>
      <c r="D16" s="118" t="s">
        <v>626</v>
      </c>
      <c r="E16" s="118" t="s">
        <v>627</v>
      </c>
      <c r="F16" s="118" t="s">
        <v>624</v>
      </c>
      <c r="G16" s="118" t="s">
        <v>626</v>
      </c>
      <c r="H16" s="118" t="s">
        <v>621</v>
      </c>
      <c r="I16" s="119" t="s">
        <v>621</v>
      </c>
    </row>
    <row r="17" spans="2:9" ht="12.65" customHeight="1" x14ac:dyDescent="0.25">
      <c r="B17" s="487" t="s">
        <v>635</v>
      </c>
      <c r="C17" s="479">
        <v>0.104</v>
      </c>
      <c r="D17" s="120">
        <v>0.124</v>
      </c>
      <c r="E17" s="120">
        <v>8.2000000000000003E-2</v>
      </c>
      <c r="F17" s="120">
        <v>0.13200000000000001</v>
      </c>
      <c r="G17" s="120">
        <v>0.107</v>
      </c>
      <c r="H17" s="120">
        <v>0.13100000000000001</v>
      </c>
      <c r="I17" s="121">
        <v>0.113</v>
      </c>
    </row>
    <row r="18" spans="2:9" ht="13" customHeight="1" thickBot="1" x14ac:dyDescent="0.3">
      <c r="B18" s="488"/>
      <c r="C18" s="480"/>
      <c r="D18" s="290" t="s">
        <v>617</v>
      </c>
      <c r="E18" s="290" t="s">
        <v>619</v>
      </c>
      <c r="F18" s="290" t="s">
        <v>628</v>
      </c>
      <c r="G18" s="290" t="s">
        <v>620</v>
      </c>
      <c r="H18" s="290" t="s">
        <v>628</v>
      </c>
      <c r="I18" s="291" t="s">
        <v>622</v>
      </c>
    </row>
    <row r="19" spans="2:9" ht="12.65" customHeight="1" x14ac:dyDescent="0.25">
      <c r="B19" s="477" t="s">
        <v>213</v>
      </c>
      <c r="C19" s="486">
        <v>0.11</v>
      </c>
      <c r="D19" s="116">
        <v>6.8000000000000005E-2</v>
      </c>
      <c r="E19" s="116">
        <v>6.9000000000000006E-2</v>
      </c>
      <c r="F19" s="116">
        <v>0.10299999999999999</v>
      </c>
      <c r="G19" s="116">
        <v>9.1999999999999998E-2</v>
      </c>
      <c r="H19" s="116">
        <v>6.9000000000000006E-2</v>
      </c>
      <c r="I19" s="117">
        <v>8.5999999999999993E-2</v>
      </c>
    </row>
    <row r="20" spans="2:9" ht="13" customHeight="1" thickBot="1" x14ac:dyDescent="0.3">
      <c r="B20" s="478"/>
      <c r="C20" s="483"/>
      <c r="D20" s="118" t="s">
        <v>625</v>
      </c>
      <c r="E20" s="118" t="s">
        <v>625</v>
      </c>
      <c r="F20" s="118" t="s">
        <v>624</v>
      </c>
      <c r="G20" s="118" t="s">
        <v>619</v>
      </c>
      <c r="H20" s="118" t="s">
        <v>625</v>
      </c>
      <c r="I20" s="119" t="s">
        <v>619</v>
      </c>
    </row>
    <row r="21" spans="2:9" ht="12.65" customHeight="1" x14ac:dyDescent="0.25">
      <c r="B21" s="484" t="s">
        <v>212</v>
      </c>
      <c r="C21" s="479">
        <v>0.20100000000000001</v>
      </c>
      <c r="D21" s="120">
        <v>0.22</v>
      </c>
      <c r="E21" s="120">
        <v>0.125</v>
      </c>
      <c r="F21" s="120">
        <v>0.29399999999999998</v>
      </c>
      <c r="G21" s="120">
        <v>0.21</v>
      </c>
      <c r="H21" s="120">
        <v>0.23200000000000001</v>
      </c>
      <c r="I21" s="121">
        <v>0.215</v>
      </c>
    </row>
    <row r="22" spans="2:9" ht="13" customHeight="1" thickBot="1" x14ac:dyDescent="0.3">
      <c r="B22" s="485"/>
      <c r="C22" s="480"/>
      <c r="D22" s="290" t="s">
        <v>622</v>
      </c>
      <c r="E22" s="290" t="s">
        <v>625</v>
      </c>
      <c r="F22" s="290" t="s">
        <v>621</v>
      </c>
      <c r="G22" s="290" t="s">
        <v>620</v>
      </c>
      <c r="H22" s="290" t="s">
        <v>617</v>
      </c>
      <c r="I22" s="291" t="s">
        <v>622</v>
      </c>
    </row>
    <row r="23" spans="2:9" ht="12.65" customHeight="1" x14ac:dyDescent="0.25">
      <c r="B23" s="477" t="s">
        <v>215</v>
      </c>
      <c r="C23" s="486">
        <v>0.11799999999999999</v>
      </c>
      <c r="D23" s="116">
        <v>9.8000000000000004E-2</v>
      </c>
      <c r="E23" s="116">
        <v>4.5999999999999999E-2</v>
      </c>
      <c r="F23" s="116">
        <v>0.10299999999999999</v>
      </c>
      <c r="G23" s="116">
        <v>8.7999999999999995E-2</v>
      </c>
      <c r="H23" s="116">
        <v>8.1000000000000003E-2</v>
      </c>
      <c r="I23" s="117">
        <v>8.5999999999999993E-2</v>
      </c>
    </row>
    <row r="24" spans="2:9" ht="13" customHeight="1" thickBot="1" x14ac:dyDescent="0.3">
      <c r="B24" s="478"/>
      <c r="C24" s="483"/>
      <c r="D24" s="118" t="s">
        <v>619</v>
      </c>
      <c r="E24" s="118" t="s">
        <v>629</v>
      </c>
      <c r="F24" s="118" t="s">
        <v>624</v>
      </c>
      <c r="G24" s="118" t="s">
        <v>630</v>
      </c>
      <c r="H24" s="118" t="s">
        <v>630</v>
      </c>
      <c r="I24" s="119" t="s">
        <v>630</v>
      </c>
    </row>
    <row r="25" spans="2:9" ht="12.65" customHeight="1" x14ac:dyDescent="0.25">
      <c r="B25" s="477" t="s">
        <v>216</v>
      </c>
      <c r="C25" s="479">
        <v>0.104</v>
      </c>
      <c r="D25" s="120">
        <v>8.7999999999999995E-2</v>
      </c>
      <c r="E25" s="120">
        <v>5.6000000000000001E-2</v>
      </c>
      <c r="F25" s="120">
        <v>0.114</v>
      </c>
      <c r="G25" s="120">
        <v>0.106</v>
      </c>
      <c r="H25" s="120">
        <v>6.5000000000000002E-2</v>
      </c>
      <c r="I25" s="121">
        <v>9.6000000000000002E-2</v>
      </c>
    </row>
    <row r="26" spans="2:9" ht="13" customHeight="1" thickBot="1" x14ac:dyDescent="0.3">
      <c r="B26" s="478"/>
      <c r="C26" s="480"/>
      <c r="D26" s="122" t="s">
        <v>619</v>
      </c>
      <c r="E26" s="122" t="s">
        <v>623</v>
      </c>
      <c r="F26" s="122" t="s">
        <v>622</v>
      </c>
      <c r="G26" s="122" t="s">
        <v>620</v>
      </c>
      <c r="H26" s="122" t="s">
        <v>625</v>
      </c>
      <c r="I26" s="123" t="s">
        <v>624</v>
      </c>
    </row>
    <row r="31" spans="2:9" ht="13" x14ac:dyDescent="0.3">
      <c r="B31" s="24"/>
    </row>
  </sheetData>
  <mergeCells count="16">
    <mergeCell ref="B25:B26"/>
    <mergeCell ref="C25:C26"/>
    <mergeCell ref="B11:B12"/>
    <mergeCell ref="C11:C12"/>
    <mergeCell ref="B13:B14"/>
    <mergeCell ref="C13:C14"/>
    <mergeCell ref="B15:B16"/>
    <mergeCell ref="C15:C16"/>
    <mergeCell ref="B17:B18"/>
    <mergeCell ref="C17:C18"/>
    <mergeCell ref="B19:B20"/>
    <mergeCell ref="C19:C20"/>
    <mergeCell ref="B21:B22"/>
    <mergeCell ref="C21:C22"/>
    <mergeCell ref="B23:B24"/>
    <mergeCell ref="C23:C24"/>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2A5B9-F5A8-4BBF-8C0C-5F2AEAB3FE23}">
  <dimension ref="A1:G21"/>
  <sheetViews>
    <sheetView workbookViewId="0"/>
  </sheetViews>
  <sheetFormatPr defaultColWidth="9.1796875" defaultRowHeight="14" x14ac:dyDescent="0.3"/>
  <cols>
    <col min="1" max="1" width="14.7265625" style="25" customWidth="1"/>
    <col min="2" max="2" width="27.26953125" style="25" customWidth="1"/>
    <col min="3" max="3" width="14.54296875" style="25" customWidth="1"/>
    <col min="4" max="4" width="13.26953125" style="25" customWidth="1"/>
    <col min="5" max="5" width="12.54296875" style="25" customWidth="1"/>
    <col min="6" max="6" width="12.453125" style="25" customWidth="1"/>
    <col min="7" max="7" width="14.7265625" style="25" customWidth="1"/>
    <col min="8" max="16384" width="9.1796875" style="25"/>
  </cols>
  <sheetData>
    <row r="1" spans="1:7" x14ac:dyDescent="0.3">
      <c r="A1" s="27" t="s">
        <v>1263</v>
      </c>
      <c r="B1" s="27" t="s">
        <v>640</v>
      </c>
    </row>
    <row r="2" spans="1:7" x14ac:dyDescent="0.3">
      <c r="A2" s="25" t="s">
        <v>61</v>
      </c>
      <c r="B2" s="25" t="s">
        <v>163</v>
      </c>
    </row>
    <row r="3" spans="1:7" x14ac:dyDescent="0.3">
      <c r="A3" s="25" t="s">
        <v>62</v>
      </c>
      <c r="B3" s="25" t="s">
        <v>651</v>
      </c>
    </row>
    <row r="4" spans="1:7" x14ac:dyDescent="0.3">
      <c r="B4" s="25" t="s">
        <v>652</v>
      </c>
    </row>
    <row r="5" spans="1:7" s="26" customFormat="1" ht="14.5" thickBot="1" x14ac:dyDescent="0.35">
      <c r="B5" s="26" t="s">
        <v>653</v>
      </c>
    </row>
    <row r="9" spans="1:7" ht="25.5" customHeight="1" x14ac:dyDescent="0.3">
      <c r="B9" s="124"/>
      <c r="C9" s="128" t="s">
        <v>141</v>
      </c>
      <c r="D9" s="489" t="s">
        <v>641</v>
      </c>
      <c r="E9" s="489"/>
      <c r="F9" s="489" t="s">
        <v>642</v>
      </c>
      <c r="G9" s="489"/>
    </row>
    <row r="10" spans="1:7" x14ac:dyDescent="0.3">
      <c r="B10" s="124"/>
      <c r="C10" s="125"/>
      <c r="D10" s="126" t="s">
        <v>643</v>
      </c>
      <c r="E10" s="126" t="s">
        <v>644</v>
      </c>
      <c r="F10" s="126" t="s">
        <v>643</v>
      </c>
      <c r="G10" s="126" t="s">
        <v>644</v>
      </c>
    </row>
    <row r="11" spans="1:7" x14ac:dyDescent="0.3">
      <c r="B11" s="127" t="s">
        <v>136</v>
      </c>
      <c r="C11" s="129">
        <v>9.5000000000000001E-2</v>
      </c>
      <c r="D11" s="130">
        <v>0.36199999999999999</v>
      </c>
      <c r="E11" s="130">
        <v>0.49399999999999999</v>
      </c>
      <c r="F11" s="130">
        <v>6.8000000000000005E-2</v>
      </c>
      <c r="G11" s="130">
        <v>0.26300000000000001</v>
      </c>
    </row>
    <row r="12" spans="1:7" x14ac:dyDescent="0.3">
      <c r="B12" s="127" t="s">
        <v>645</v>
      </c>
      <c r="C12" s="131">
        <v>6.4000000000000001E-2</v>
      </c>
      <c r="D12" s="132">
        <v>0.33600000000000002</v>
      </c>
      <c r="E12" s="132">
        <v>0.51900000000000002</v>
      </c>
      <c r="F12" s="132">
        <v>6.2E-2</v>
      </c>
      <c r="G12" s="132">
        <v>0.28299999999999997</v>
      </c>
    </row>
    <row r="13" spans="1:7" x14ac:dyDescent="0.3">
      <c r="B13" s="127" t="s">
        <v>646</v>
      </c>
      <c r="C13" s="129">
        <v>6.4000000000000001E-2</v>
      </c>
      <c r="D13" s="130">
        <v>0.374</v>
      </c>
      <c r="E13" s="130">
        <v>0.56999999999999995</v>
      </c>
      <c r="F13" s="130">
        <v>0.10100000000000001</v>
      </c>
      <c r="G13" s="130">
        <v>0.34499999999999997</v>
      </c>
    </row>
    <row r="14" spans="1:7" x14ac:dyDescent="0.3">
      <c r="B14" s="127" t="s">
        <v>20</v>
      </c>
      <c r="C14" s="131">
        <v>0.16900000000000001</v>
      </c>
      <c r="D14" s="132">
        <v>0.374</v>
      </c>
      <c r="E14" s="132">
        <v>0.47699999999999998</v>
      </c>
      <c r="F14" s="132">
        <v>8.8999999999999996E-2</v>
      </c>
      <c r="G14" s="132">
        <v>0.26300000000000001</v>
      </c>
    </row>
    <row r="15" spans="1:7" x14ac:dyDescent="0.3">
      <c r="B15" s="127" t="s">
        <v>21</v>
      </c>
      <c r="C15" s="129">
        <v>0.09</v>
      </c>
      <c r="D15" s="130">
        <v>0.34699999999999998</v>
      </c>
      <c r="E15" s="130">
        <v>0.59299999999999997</v>
      </c>
      <c r="F15" s="130">
        <v>0.11700000000000001</v>
      </c>
      <c r="G15" s="130">
        <v>0.377</v>
      </c>
    </row>
    <row r="16" spans="1:7" x14ac:dyDescent="0.3">
      <c r="B16" s="127" t="s">
        <v>19</v>
      </c>
      <c r="C16" s="131">
        <v>0.17699999999999999</v>
      </c>
      <c r="D16" s="132">
        <v>0.36099999999999999</v>
      </c>
      <c r="E16" s="132">
        <v>0.253</v>
      </c>
      <c r="F16" s="132">
        <v>8.2000000000000003E-2</v>
      </c>
      <c r="G16" s="132">
        <v>9.6000000000000002E-2</v>
      </c>
    </row>
    <row r="17" spans="2:7" x14ac:dyDescent="0.3">
      <c r="B17" s="127" t="s">
        <v>22</v>
      </c>
      <c r="C17" s="129">
        <v>4.1000000000000002E-2</v>
      </c>
      <c r="D17" s="130">
        <v>0.35399999999999998</v>
      </c>
      <c r="E17" s="130">
        <v>0.44</v>
      </c>
      <c r="F17" s="130">
        <v>0.08</v>
      </c>
      <c r="G17" s="130">
        <v>0.25600000000000001</v>
      </c>
    </row>
    <row r="18" spans="2:7" x14ac:dyDescent="0.3">
      <c r="B18" s="127" t="s">
        <v>24</v>
      </c>
      <c r="C18" s="131">
        <v>5.1999999999999998E-2</v>
      </c>
      <c r="D18" s="132">
        <v>0.30099999999999999</v>
      </c>
      <c r="E18" s="132">
        <v>0.73699999999999999</v>
      </c>
      <c r="F18" s="132">
        <v>0.126</v>
      </c>
      <c r="G18" s="132">
        <v>0.53</v>
      </c>
    </row>
    <row r="19" spans="2:7" ht="26" x14ac:dyDescent="0.3">
      <c r="B19" s="127" t="s">
        <v>647</v>
      </c>
      <c r="C19" s="129" t="s">
        <v>648</v>
      </c>
      <c r="D19" s="130">
        <v>0.44900000000000001</v>
      </c>
      <c r="E19" s="130">
        <v>0.47299999999999998</v>
      </c>
      <c r="F19" s="130">
        <v>7.2999999999999995E-2</v>
      </c>
      <c r="G19" s="130">
        <v>0.17199999999999999</v>
      </c>
    </row>
    <row r="20" spans="2:7" x14ac:dyDescent="0.3">
      <c r="B20" s="127" t="s">
        <v>649</v>
      </c>
      <c r="C20" s="131" t="s">
        <v>650</v>
      </c>
      <c r="D20" s="132">
        <v>0.33300000000000002</v>
      </c>
      <c r="E20" s="132">
        <v>0.23499999999999999</v>
      </c>
      <c r="F20" s="132">
        <v>7.8E-2</v>
      </c>
      <c r="G20" s="132">
        <v>0.11</v>
      </c>
    </row>
    <row r="21" spans="2:7" x14ac:dyDescent="0.3">
      <c r="B21" s="127" t="s">
        <v>612</v>
      </c>
      <c r="C21" s="129">
        <v>1</v>
      </c>
      <c r="D21" s="130">
        <v>0.318</v>
      </c>
      <c r="E21" s="130">
        <v>0.27100000000000002</v>
      </c>
      <c r="F21" s="130">
        <v>7.1999999999999995E-2</v>
      </c>
      <c r="G21" s="130">
        <v>0.125</v>
      </c>
    </row>
  </sheetData>
  <mergeCells count="2">
    <mergeCell ref="D9:E9"/>
    <mergeCell ref="F9:G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2716A-95B2-490F-882E-E8D4642C6D42}">
  <dimension ref="A1:J43"/>
  <sheetViews>
    <sheetView topLeftCell="A4" workbookViewId="0">
      <selection activeCell="B41" sqref="B41"/>
    </sheetView>
  </sheetViews>
  <sheetFormatPr defaultColWidth="9.1796875" defaultRowHeight="14" x14ac:dyDescent="0.3"/>
  <cols>
    <col min="1" max="1" width="13.453125" style="25" customWidth="1"/>
    <col min="2" max="2" width="24.7265625" style="25" customWidth="1"/>
    <col min="3" max="3" width="10.26953125" style="25" customWidth="1"/>
    <col min="4" max="4" width="11" style="25" customWidth="1"/>
    <col min="5" max="5" width="10.453125" style="25" customWidth="1"/>
    <col min="6" max="6" width="10.1796875" style="25" customWidth="1"/>
    <col min="7" max="7" width="11" style="25" customWidth="1"/>
    <col min="8" max="8" width="10.26953125" style="25" customWidth="1"/>
    <col min="9" max="9" width="12.453125" style="25" customWidth="1"/>
    <col min="10" max="10" width="11" style="25" customWidth="1"/>
    <col min="11" max="16384" width="9.1796875" style="25"/>
  </cols>
  <sheetData>
    <row r="1" spans="1:10" x14ac:dyDescent="0.3">
      <c r="A1" s="27" t="s">
        <v>1264</v>
      </c>
      <c r="B1" s="27" t="s">
        <v>657</v>
      </c>
    </row>
    <row r="2" spans="1:10" x14ac:dyDescent="0.3">
      <c r="A2" s="25" t="s">
        <v>61</v>
      </c>
      <c r="B2" s="25" t="s">
        <v>163</v>
      </c>
    </row>
    <row r="3" spans="1:10" s="26" customFormat="1" ht="14.5" thickBot="1" x14ac:dyDescent="0.35">
      <c r="A3" s="26" t="s">
        <v>62</v>
      </c>
      <c r="B3" s="26" t="s">
        <v>658</v>
      </c>
    </row>
    <row r="7" spans="1:10" ht="14.5" thickBot="1" x14ac:dyDescent="0.35"/>
    <row r="8" spans="1:10" ht="84" customHeight="1" thickBot="1" x14ac:dyDescent="0.35">
      <c r="B8" s="133" t="s">
        <v>654</v>
      </c>
      <c r="C8" s="134" t="s">
        <v>209</v>
      </c>
      <c r="D8" s="134" t="s">
        <v>210</v>
      </c>
      <c r="E8" s="134" t="s">
        <v>211</v>
      </c>
      <c r="F8" s="134" t="s">
        <v>213</v>
      </c>
      <c r="G8" s="134" t="s">
        <v>986</v>
      </c>
      <c r="H8" s="134" t="s">
        <v>212</v>
      </c>
      <c r="I8" s="134" t="s">
        <v>215</v>
      </c>
      <c r="J8" s="135" t="s">
        <v>984</v>
      </c>
    </row>
    <row r="9" spans="1:10" ht="14.5" thickBot="1" x14ac:dyDescent="0.35">
      <c r="B9" s="136" t="s">
        <v>985</v>
      </c>
      <c r="C9" s="292">
        <v>0.105</v>
      </c>
      <c r="D9" s="292">
        <v>0.14000000000000001</v>
      </c>
      <c r="E9" s="292">
        <v>0.11799999999999999</v>
      </c>
      <c r="F9" s="292">
        <v>0.11</v>
      </c>
      <c r="G9" s="292">
        <v>0.104</v>
      </c>
      <c r="H9" s="292">
        <v>0.20100000000000001</v>
      </c>
      <c r="I9" s="292">
        <v>0.11799999999999999</v>
      </c>
      <c r="J9" s="292">
        <v>0.104</v>
      </c>
    </row>
    <row r="10" spans="1:10" ht="14.5" thickBot="1" x14ac:dyDescent="0.35">
      <c r="B10" s="137" t="s">
        <v>655</v>
      </c>
      <c r="C10" s="293"/>
      <c r="D10" s="293"/>
      <c r="E10" s="293"/>
      <c r="F10" s="293"/>
      <c r="G10" s="293"/>
      <c r="H10" s="293"/>
      <c r="I10" s="293"/>
      <c r="J10" s="293"/>
    </row>
    <row r="11" spans="1:10" ht="14.5" thickBot="1" x14ac:dyDescent="0.35">
      <c r="B11" s="138" t="s">
        <v>143</v>
      </c>
      <c r="C11" s="294">
        <v>0.24099999999999999</v>
      </c>
      <c r="D11" s="294">
        <v>0.26900000000000002</v>
      </c>
      <c r="E11" s="294">
        <v>0.29099999999999998</v>
      </c>
      <c r="F11" s="294">
        <v>0.27800000000000002</v>
      </c>
      <c r="G11" s="294">
        <v>0.308</v>
      </c>
      <c r="H11" s="294">
        <v>0.29499999999999998</v>
      </c>
      <c r="I11" s="294">
        <v>0.26900000000000002</v>
      </c>
      <c r="J11" s="294">
        <v>0.29899999999999999</v>
      </c>
    </row>
    <row r="12" spans="1:10" ht="14.5" thickBot="1" x14ac:dyDescent="0.35">
      <c r="B12" s="138" t="s">
        <v>144</v>
      </c>
      <c r="C12" s="295">
        <v>8.2000000000000003E-2</v>
      </c>
      <c r="D12" s="295">
        <v>8.5999999999999993E-2</v>
      </c>
      <c r="E12" s="295">
        <v>8.8999999999999996E-2</v>
      </c>
      <c r="F12" s="295">
        <v>5.7000000000000002E-2</v>
      </c>
      <c r="G12" s="295">
        <v>5.5E-2</v>
      </c>
      <c r="H12" s="295">
        <v>4.8000000000000001E-2</v>
      </c>
      <c r="I12" s="295">
        <v>6.3E-2</v>
      </c>
      <c r="J12" s="295">
        <v>5.1999999999999998E-2</v>
      </c>
    </row>
    <row r="13" spans="1:10" ht="14.5" thickBot="1" x14ac:dyDescent="0.35">
      <c r="B13" s="138" t="s">
        <v>145</v>
      </c>
      <c r="C13" s="294">
        <v>0.107</v>
      </c>
      <c r="D13" s="294">
        <v>8.3000000000000004E-2</v>
      </c>
      <c r="E13" s="294">
        <v>8.7999999999999995E-2</v>
      </c>
      <c r="F13" s="294">
        <v>7.5999999999999998E-2</v>
      </c>
      <c r="G13" s="294">
        <v>5.7000000000000002E-2</v>
      </c>
      <c r="H13" s="294">
        <v>6.9000000000000006E-2</v>
      </c>
      <c r="I13" s="294">
        <v>7.2999999999999995E-2</v>
      </c>
      <c r="J13" s="294">
        <v>4.5999999999999999E-2</v>
      </c>
    </row>
    <row r="14" spans="1:10" ht="14.5" thickBot="1" x14ac:dyDescent="0.35">
      <c r="B14" s="138" t="s">
        <v>146</v>
      </c>
      <c r="C14" s="295">
        <v>0.316</v>
      </c>
      <c r="D14" s="295">
        <v>0.32800000000000001</v>
      </c>
      <c r="E14" s="295">
        <v>0.3</v>
      </c>
      <c r="F14" s="295">
        <v>0.32200000000000001</v>
      </c>
      <c r="G14" s="295">
        <v>0.311</v>
      </c>
      <c r="H14" s="295">
        <v>0.313</v>
      </c>
      <c r="I14" s="295">
        <v>0.33800000000000002</v>
      </c>
      <c r="J14" s="295">
        <v>0.311</v>
      </c>
    </row>
    <row r="15" spans="1:10" ht="14.5" thickBot="1" x14ac:dyDescent="0.35">
      <c r="B15" s="138" t="s">
        <v>147</v>
      </c>
      <c r="C15" s="294">
        <v>0.153</v>
      </c>
      <c r="D15" s="294">
        <v>0.14499999999999999</v>
      </c>
      <c r="E15" s="294">
        <v>0.13100000000000001</v>
      </c>
      <c r="F15" s="294">
        <v>0.16300000000000001</v>
      </c>
      <c r="G15" s="294">
        <v>0.154</v>
      </c>
      <c r="H15" s="294">
        <v>0.159</v>
      </c>
      <c r="I15" s="294">
        <v>0.151</v>
      </c>
      <c r="J15" s="294">
        <v>0.18</v>
      </c>
    </row>
    <row r="16" spans="1:10" ht="14.5" thickBot="1" x14ac:dyDescent="0.35">
      <c r="B16" s="138" t="s">
        <v>148</v>
      </c>
      <c r="C16" s="295">
        <v>8.3000000000000004E-2</v>
      </c>
      <c r="D16" s="295">
        <v>6.6000000000000003E-2</v>
      </c>
      <c r="E16" s="295">
        <v>8.2000000000000003E-2</v>
      </c>
      <c r="F16" s="295">
        <v>8.4000000000000005E-2</v>
      </c>
      <c r="G16" s="295">
        <v>9.8000000000000004E-2</v>
      </c>
      <c r="H16" s="295">
        <v>0.10100000000000001</v>
      </c>
      <c r="I16" s="295">
        <v>8.7999999999999995E-2</v>
      </c>
      <c r="J16" s="295">
        <v>9.9000000000000005E-2</v>
      </c>
    </row>
    <row r="17" spans="2:10" ht="14.5" thickBot="1" x14ac:dyDescent="0.35">
      <c r="B17" s="138" t="s">
        <v>149</v>
      </c>
      <c r="C17" s="294">
        <v>1.7999999999999999E-2</v>
      </c>
      <c r="D17" s="294">
        <v>2.3E-2</v>
      </c>
      <c r="E17" s="294">
        <v>0.02</v>
      </c>
      <c r="F17" s="294">
        <v>0.02</v>
      </c>
      <c r="G17" s="294">
        <v>1.7000000000000001E-2</v>
      </c>
      <c r="H17" s="294">
        <v>1.4E-2</v>
      </c>
      <c r="I17" s="294">
        <v>1.7999999999999999E-2</v>
      </c>
      <c r="J17" s="294">
        <v>1.4E-2</v>
      </c>
    </row>
    <row r="18" spans="2:10" ht="14.5" thickBot="1" x14ac:dyDescent="0.35">
      <c r="B18" s="138" t="s">
        <v>656</v>
      </c>
      <c r="C18" s="295">
        <v>0.48399999999999999</v>
      </c>
      <c r="D18" s="295">
        <v>0.49399999999999999</v>
      </c>
      <c r="E18" s="295">
        <v>0.49199999999999999</v>
      </c>
      <c r="F18" s="295">
        <v>0.49</v>
      </c>
      <c r="G18" s="295">
        <v>0.48499999999999999</v>
      </c>
      <c r="H18" s="295">
        <v>0.48599999999999999</v>
      </c>
      <c r="I18" s="295">
        <v>0.495</v>
      </c>
      <c r="J18" s="295">
        <v>0.47599999999999998</v>
      </c>
    </row>
    <row r="19" spans="2:10" ht="14.5" thickBot="1" x14ac:dyDescent="0.35">
      <c r="B19" s="138" t="s">
        <v>318</v>
      </c>
      <c r="C19" s="294">
        <v>0.51600000000000001</v>
      </c>
      <c r="D19" s="294">
        <v>0.50600000000000001</v>
      </c>
      <c r="E19" s="294">
        <v>0.50800000000000001</v>
      </c>
      <c r="F19" s="294">
        <v>0.51</v>
      </c>
      <c r="G19" s="294">
        <v>0.51500000000000001</v>
      </c>
      <c r="H19" s="294">
        <v>0.51400000000000001</v>
      </c>
      <c r="I19" s="294">
        <v>0.505</v>
      </c>
      <c r="J19" s="294">
        <v>0.52400000000000002</v>
      </c>
    </row>
    <row r="20" spans="2:10" ht="14.5" thickBot="1" x14ac:dyDescent="0.35">
      <c r="B20" s="137" t="s">
        <v>150</v>
      </c>
      <c r="C20" s="296"/>
      <c r="D20" s="296"/>
      <c r="E20" s="296"/>
      <c r="F20" s="296"/>
      <c r="G20" s="296"/>
      <c r="H20" s="296"/>
      <c r="I20" s="296"/>
      <c r="J20" s="296"/>
    </row>
    <row r="21" spans="2:10" ht="14.5" thickBot="1" x14ac:dyDescent="0.35">
      <c r="B21" s="138" t="s">
        <v>27</v>
      </c>
      <c r="C21" s="294">
        <v>0.503</v>
      </c>
      <c r="D21" s="294">
        <v>0.61099999999999999</v>
      </c>
      <c r="E21" s="294">
        <v>0.439</v>
      </c>
      <c r="F21" s="294">
        <v>0.73599999999999999</v>
      </c>
      <c r="G21" s="294">
        <v>0.78600000000000003</v>
      </c>
      <c r="H21" s="294">
        <v>0.72599999999999998</v>
      </c>
      <c r="I21" s="294">
        <v>0.84</v>
      </c>
      <c r="J21" s="294">
        <v>0.877</v>
      </c>
    </row>
    <row r="22" spans="2:10" ht="14.5" thickBot="1" x14ac:dyDescent="0.35">
      <c r="B22" s="138" t="s">
        <v>20</v>
      </c>
      <c r="C22" s="295">
        <v>8.1000000000000003E-2</v>
      </c>
      <c r="D22" s="295">
        <v>0.11600000000000001</v>
      </c>
      <c r="E22" s="295">
        <v>0.154</v>
      </c>
      <c r="F22" s="295">
        <v>0.154</v>
      </c>
      <c r="G22" s="295">
        <v>0.314</v>
      </c>
      <c r="H22" s="295">
        <v>0.25</v>
      </c>
      <c r="I22" s="295">
        <v>0.106</v>
      </c>
      <c r="J22" s="295">
        <v>0.121</v>
      </c>
    </row>
    <row r="23" spans="2:10" ht="14.5" thickBot="1" x14ac:dyDescent="0.35">
      <c r="B23" s="138" t="s">
        <v>21</v>
      </c>
      <c r="C23" s="294">
        <v>0.14099999999999999</v>
      </c>
      <c r="D23" s="294">
        <v>9.6000000000000002E-2</v>
      </c>
      <c r="E23" s="294">
        <v>0.251</v>
      </c>
      <c r="F23" s="294">
        <v>0.09</v>
      </c>
      <c r="G23" s="294">
        <v>5.0999999999999997E-2</v>
      </c>
      <c r="H23" s="294">
        <v>5.0999999999999997E-2</v>
      </c>
      <c r="I23" s="294">
        <v>3.2000000000000001E-2</v>
      </c>
      <c r="J23" s="294">
        <v>2.8000000000000001E-2</v>
      </c>
    </row>
    <row r="24" spans="2:10" ht="14.5" thickBot="1" x14ac:dyDescent="0.35">
      <c r="B24" s="138" t="s">
        <v>19</v>
      </c>
      <c r="C24" s="295">
        <v>0.37</v>
      </c>
      <c r="D24" s="295">
        <v>0.28899999999999998</v>
      </c>
      <c r="E24" s="295">
        <v>0.33300000000000002</v>
      </c>
      <c r="F24" s="295">
        <v>0.158</v>
      </c>
      <c r="G24" s="295">
        <v>7.2999999999999995E-2</v>
      </c>
      <c r="H24" s="295">
        <v>8.1000000000000003E-2</v>
      </c>
      <c r="I24" s="295">
        <v>9.4E-2</v>
      </c>
      <c r="J24" s="295">
        <v>5.5E-2</v>
      </c>
    </row>
    <row r="25" spans="2:10" ht="14.5" thickBot="1" x14ac:dyDescent="0.35">
      <c r="B25" s="138" t="s">
        <v>22</v>
      </c>
      <c r="C25" s="294">
        <v>2.7E-2</v>
      </c>
      <c r="D25" s="294">
        <v>3.4000000000000002E-2</v>
      </c>
      <c r="E25" s="294">
        <v>5.0999999999999997E-2</v>
      </c>
      <c r="F25" s="294">
        <v>4.4999999999999998E-2</v>
      </c>
      <c r="G25" s="294">
        <v>4.3999999999999997E-2</v>
      </c>
      <c r="H25" s="294">
        <v>4.5999999999999999E-2</v>
      </c>
      <c r="I25" s="294">
        <v>3.5999999999999997E-2</v>
      </c>
      <c r="J25" s="294">
        <v>4.2999999999999997E-2</v>
      </c>
    </row>
    <row r="26" spans="2:10" ht="14.5" thickBot="1" x14ac:dyDescent="0.35">
      <c r="B26" s="138" t="s">
        <v>41</v>
      </c>
      <c r="C26" s="295">
        <v>0.97299999999999998</v>
      </c>
      <c r="D26" s="295">
        <v>0.96599999999999997</v>
      </c>
      <c r="E26" s="295">
        <v>0.94899999999999995</v>
      </c>
      <c r="F26" s="295">
        <v>0.95499999999999996</v>
      </c>
      <c r="G26" s="295">
        <v>0.95599999999999996</v>
      </c>
      <c r="H26" s="295">
        <v>0.95399999999999996</v>
      </c>
      <c r="I26" s="295">
        <v>0.96399999999999997</v>
      </c>
      <c r="J26" s="295">
        <v>0.95699999999999996</v>
      </c>
    </row>
    <row r="27" spans="2:10" ht="14.5" thickBot="1" x14ac:dyDescent="0.35">
      <c r="B27" s="137" t="s">
        <v>151</v>
      </c>
      <c r="C27" s="297"/>
      <c r="D27" s="297"/>
      <c r="E27" s="297"/>
      <c r="F27" s="297"/>
      <c r="G27" s="297"/>
      <c r="H27" s="297"/>
      <c r="I27" s="297"/>
      <c r="J27" s="297"/>
    </row>
    <row r="28" spans="2:10" ht="14.5" thickBot="1" x14ac:dyDescent="0.35">
      <c r="B28" s="138" t="s">
        <v>40</v>
      </c>
      <c r="C28" s="295">
        <v>0.14000000000000001</v>
      </c>
      <c r="D28" s="295">
        <v>0.127</v>
      </c>
      <c r="E28" s="295">
        <v>0.11799999999999999</v>
      </c>
      <c r="F28" s="295">
        <v>0.154</v>
      </c>
      <c r="G28" s="295">
        <v>0.16500000000000001</v>
      </c>
      <c r="H28" s="295">
        <v>0.17199999999999999</v>
      </c>
      <c r="I28" s="295">
        <v>0.16500000000000001</v>
      </c>
      <c r="J28" s="295">
        <v>0.184</v>
      </c>
    </row>
    <row r="29" spans="2:10" ht="14.5" thickBot="1" x14ac:dyDescent="0.35">
      <c r="B29" s="138" t="s">
        <v>152</v>
      </c>
      <c r="C29" s="294">
        <v>0.52400000000000002</v>
      </c>
      <c r="D29" s="294">
        <v>0.59</v>
      </c>
      <c r="E29" s="294">
        <v>0.60799999999999998</v>
      </c>
      <c r="F29" s="294">
        <v>0.52900000000000003</v>
      </c>
      <c r="G29" s="294">
        <v>0.54</v>
      </c>
      <c r="H29" s="294">
        <v>0.53500000000000003</v>
      </c>
      <c r="I29" s="294">
        <v>0.53800000000000003</v>
      </c>
      <c r="J29" s="294">
        <v>0.55800000000000005</v>
      </c>
    </row>
    <row r="30" spans="2:10" ht="14.5" thickBot="1" x14ac:dyDescent="0.35">
      <c r="B30" s="138" t="s">
        <v>136</v>
      </c>
      <c r="C30" s="295">
        <v>7.3999999999999996E-2</v>
      </c>
      <c r="D30" s="295">
        <v>8.4000000000000005E-2</v>
      </c>
      <c r="E30" s="295">
        <v>0.10199999999999999</v>
      </c>
      <c r="F30" s="295">
        <v>0.10299999999999999</v>
      </c>
      <c r="G30" s="295">
        <v>0.123</v>
      </c>
      <c r="H30" s="295">
        <v>0.10100000000000001</v>
      </c>
      <c r="I30" s="295">
        <v>7.2999999999999995E-2</v>
      </c>
      <c r="J30" s="295">
        <v>9.9000000000000005E-2</v>
      </c>
    </row>
    <row r="31" spans="2:10" ht="14.5" thickBot="1" x14ac:dyDescent="0.35">
      <c r="B31" s="138" t="s">
        <v>38</v>
      </c>
      <c r="C31" s="294">
        <v>0.159</v>
      </c>
      <c r="D31" s="294">
        <v>0.129</v>
      </c>
      <c r="E31" s="294">
        <v>0.122</v>
      </c>
      <c r="F31" s="294">
        <v>0.112</v>
      </c>
      <c r="G31" s="294">
        <v>8.7999999999999995E-2</v>
      </c>
      <c r="H31" s="294">
        <v>0.109</v>
      </c>
      <c r="I31" s="294">
        <v>0.12</v>
      </c>
      <c r="J31" s="294">
        <v>7.2999999999999995E-2</v>
      </c>
    </row>
    <row r="32" spans="2:10" ht="14.5" thickBot="1" x14ac:dyDescent="0.35">
      <c r="B32" s="138" t="s">
        <v>153</v>
      </c>
      <c r="C32" s="295">
        <v>0.104</v>
      </c>
      <c r="D32" s="295">
        <v>7.0000000000000007E-2</v>
      </c>
      <c r="E32" s="295">
        <v>0.05</v>
      </c>
      <c r="F32" s="295">
        <v>0.10199999999999999</v>
      </c>
      <c r="G32" s="295">
        <v>8.5000000000000006E-2</v>
      </c>
      <c r="H32" s="295">
        <v>8.3000000000000004E-2</v>
      </c>
      <c r="I32" s="295">
        <v>0.104</v>
      </c>
      <c r="J32" s="295">
        <v>8.5999999999999993E-2</v>
      </c>
    </row>
    <row r="33" spans="2:10" ht="14.5" thickBot="1" x14ac:dyDescent="0.35">
      <c r="B33" s="138" t="s">
        <v>36</v>
      </c>
      <c r="C33" s="294">
        <v>0.70399999999999996</v>
      </c>
      <c r="D33" s="294">
        <v>0.754</v>
      </c>
      <c r="E33" s="294">
        <v>0.70199999999999996</v>
      </c>
      <c r="F33" s="294">
        <v>0.76200000000000001</v>
      </c>
      <c r="G33" s="294">
        <v>0.79500000000000004</v>
      </c>
      <c r="H33" s="294">
        <v>0.78200000000000003</v>
      </c>
      <c r="I33" s="294">
        <v>0.79400000000000004</v>
      </c>
      <c r="J33" s="294">
        <v>0.82499999999999996</v>
      </c>
    </row>
    <row r="34" spans="2:10" ht="14.5" thickBot="1" x14ac:dyDescent="0.35">
      <c r="B34" s="138" t="s">
        <v>154</v>
      </c>
      <c r="C34" s="295">
        <v>0.191</v>
      </c>
      <c r="D34" s="295">
        <v>0.17599999999999999</v>
      </c>
      <c r="E34" s="295">
        <v>0.248</v>
      </c>
      <c r="F34" s="295">
        <v>0.13600000000000001</v>
      </c>
      <c r="G34" s="295">
        <v>0.11899999999999999</v>
      </c>
      <c r="H34" s="295">
        <v>0.13600000000000001</v>
      </c>
      <c r="I34" s="295">
        <v>0.10199999999999999</v>
      </c>
      <c r="J34" s="295">
        <v>8.8999999999999996E-2</v>
      </c>
    </row>
    <row r="35" spans="2:10" ht="14.5" thickBot="1" x14ac:dyDescent="0.35">
      <c r="B35" s="137" t="s">
        <v>155</v>
      </c>
      <c r="C35" s="297"/>
      <c r="D35" s="297"/>
      <c r="E35" s="297"/>
      <c r="F35" s="297"/>
      <c r="G35" s="297"/>
      <c r="H35" s="297"/>
      <c r="I35" s="297"/>
      <c r="J35" s="297"/>
    </row>
    <row r="36" spans="2:10" ht="14.5" thickBot="1" x14ac:dyDescent="0.35">
      <c r="B36" s="138" t="s">
        <v>34</v>
      </c>
      <c r="C36" s="295">
        <v>0.61699999999999999</v>
      </c>
      <c r="D36" s="295">
        <v>0.65700000000000003</v>
      </c>
      <c r="E36" s="295">
        <v>0.57699999999999996</v>
      </c>
      <c r="F36" s="295">
        <v>0.66</v>
      </c>
      <c r="G36" s="295">
        <v>0.65100000000000002</v>
      </c>
      <c r="H36" s="295">
        <v>0.60899999999999999</v>
      </c>
      <c r="I36" s="295">
        <v>0.65400000000000003</v>
      </c>
      <c r="J36" s="295">
        <v>0.68500000000000005</v>
      </c>
    </row>
    <row r="37" spans="2:10" ht="14.5" thickBot="1" x14ac:dyDescent="0.35">
      <c r="B37" s="138" t="s">
        <v>33</v>
      </c>
      <c r="C37" s="294">
        <v>0.02</v>
      </c>
      <c r="D37" s="294">
        <v>0.02</v>
      </c>
      <c r="E37" s="294">
        <v>2.7E-2</v>
      </c>
      <c r="F37" s="294">
        <v>0.26700000000000002</v>
      </c>
      <c r="G37" s="294">
        <v>0.30099999999999999</v>
      </c>
      <c r="H37" s="294">
        <v>0.32500000000000001</v>
      </c>
      <c r="I37" s="294">
        <v>1.0999999999999999E-2</v>
      </c>
      <c r="J37" s="294">
        <v>1.6E-2</v>
      </c>
    </row>
    <row r="38" spans="2:10" ht="14.5" thickBot="1" x14ac:dyDescent="0.35">
      <c r="B38" s="138" t="s">
        <v>24</v>
      </c>
      <c r="C38" s="295">
        <v>0.27300000000000002</v>
      </c>
      <c r="D38" s="295">
        <v>0.28799999999999998</v>
      </c>
      <c r="E38" s="295">
        <v>0.28199999999999997</v>
      </c>
      <c r="F38" s="295">
        <v>5.1999999999999998E-2</v>
      </c>
      <c r="G38" s="295">
        <v>2.9000000000000001E-2</v>
      </c>
      <c r="H38" s="295">
        <v>4.2000000000000003E-2</v>
      </c>
      <c r="I38" s="295">
        <v>0.29599999999999999</v>
      </c>
      <c r="J38" s="295">
        <v>0.27100000000000002</v>
      </c>
    </row>
    <row r="39" spans="2:10" ht="14.5" thickBot="1" x14ac:dyDescent="0.35">
      <c r="B39" s="137" t="s">
        <v>156</v>
      </c>
      <c r="C39" s="297"/>
      <c r="D39" s="297"/>
      <c r="E39" s="297"/>
      <c r="F39" s="297"/>
      <c r="G39" s="297"/>
      <c r="H39" s="297"/>
      <c r="I39" s="297"/>
      <c r="J39" s="297"/>
    </row>
    <row r="40" spans="2:10" ht="14.5" thickBot="1" x14ac:dyDescent="0.35">
      <c r="B40" s="138" t="s">
        <v>32</v>
      </c>
      <c r="C40" s="295">
        <v>0.09</v>
      </c>
      <c r="D40" s="295">
        <v>3.5000000000000003E-2</v>
      </c>
      <c r="E40" s="295">
        <v>0.114</v>
      </c>
      <c r="F40" s="295">
        <v>0.47299999999999998</v>
      </c>
      <c r="G40" s="295">
        <v>0.29199999999999998</v>
      </c>
      <c r="H40" s="295">
        <v>0.32100000000000001</v>
      </c>
      <c r="I40" s="295">
        <v>3.9E-2</v>
      </c>
      <c r="J40" s="295">
        <v>2.7E-2</v>
      </c>
    </row>
    <row r="41" spans="2:10" ht="14.5" thickBot="1" x14ac:dyDescent="0.35">
      <c r="B41" s="138" t="s">
        <v>31</v>
      </c>
      <c r="C41" s="294">
        <v>0.58399999999999996</v>
      </c>
      <c r="D41" s="294">
        <v>0.45500000000000002</v>
      </c>
      <c r="E41" s="294">
        <v>0.36099999999999999</v>
      </c>
      <c r="F41" s="294">
        <v>0.24399999999999999</v>
      </c>
      <c r="G41" s="294">
        <v>0.29699999999999999</v>
      </c>
      <c r="H41" s="294">
        <v>0.28299999999999997</v>
      </c>
      <c r="I41" s="294">
        <v>0.33900000000000002</v>
      </c>
      <c r="J41" s="294">
        <v>0.33</v>
      </c>
    </row>
    <row r="42" spans="2:10" ht="14.5" thickBot="1" x14ac:dyDescent="0.35">
      <c r="B42" s="138" t="s">
        <v>1157</v>
      </c>
      <c r="C42" s="295">
        <v>0.19700000000000001</v>
      </c>
      <c r="D42" s="295">
        <v>0.222</v>
      </c>
      <c r="E42" s="295">
        <v>0.248</v>
      </c>
      <c r="F42" s="295">
        <v>0.23499999999999999</v>
      </c>
      <c r="G42" s="295">
        <v>0.32700000000000001</v>
      </c>
      <c r="H42" s="295">
        <v>0.30499999999999999</v>
      </c>
      <c r="I42" s="295">
        <v>0.29099999999999998</v>
      </c>
      <c r="J42" s="295">
        <v>0.28399999999999997</v>
      </c>
    </row>
    <row r="43" spans="2:10" ht="14.5" thickBot="1" x14ac:dyDescent="0.35">
      <c r="B43" s="138" t="s">
        <v>157</v>
      </c>
      <c r="C43" s="294">
        <v>0.19</v>
      </c>
      <c r="D43" s="294">
        <v>0.28899999999999998</v>
      </c>
      <c r="E43" s="294">
        <v>0.315</v>
      </c>
      <c r="F43" s="294">
        <v>4.7E-2</v>
      </c>
      <c r="G43" s="294">
        <v>8.2000000000000003E-2</v>
      </c>
      <c r="H43" s="294">
        <v>9.1999999999999998E-2</v>
      </c>
      <c r="I43" s="294">
        <v>0.307</v>
      </c>
      <c r="J43" s="294">
        <v>0.314</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CD328-9A95-45DE-A973-4DEC604B1A2D}">
  <dimension ref="A1:I31"/>
  <sheetViews>
    <sheetView tabSelected="1" topLeftCell="A20" workbookViewId="0">
      <selection activeCell="A17" sqref="A17"/>
    </sheetView>
  </sheetViews>
  <sheetFormatPr defaultColWidth="8.7265625" defaultRowHeight="14" x14ac:dyDescent="0.3"/>
  <cols>
    <col min="1" max="1" width="14.54296875" style="25" customWidth="1"/>
    <col min="2" max="2" width="31.54296875" style="25" customWidth="1"/>
    <col min="3" max="3" width="15.453125" style="25" customWidth="1"/>
    <col min="4" max="4" width="13.54296875" style="25" customWidth="1"/>
    <col min="5" max="5" width="12.26953125" style="25" customWidth="1"/>
    <col min="6" max="6" width="12.1796875" style="25" customWidth="1"/>
    <col min="7" max="7" width="11.26953125" style="25" customWidth="1"/>
    <col min="8" max="8" width="11.81640625" style="25" customWidth="1"/>
    <col min="9" max="9" width="13.81640625" style="25" customWidth="1"/>
    <col min="10" max="16384" width="8.7265625" style="25"/>
  </cols>
  <sheetData>
    <row r="1" spans="1:9" x14ac:dyDescent="0.3">
      <c r="A1" s="25" t="s">
        <v>720</v>
      </c>
      <c r="B1" s="25" t="s">
        <v>967</v>
      </c>
    </row>
    <row r="2" spans="1:9" x14ac:dyDescent="0.3">
      <c r="A2" s="25" t="s">
        <v>61</v>
      </c>
      <c r="B2" s="25" t="s">
        <v>82</v>
      </c>
    </row>
    <row r="3" spans="1:9" x14ac:dyDescent="0.3">
      <c r="A3" s="25" t="s">
        <v>62</v>
      </c>
      <c r="B3" s="25" t="s">
        <v>968</v>
      </c>
    </row>
    <row r="4" spans="1:9" s="26" customFormat="1" ht="14.5" thickBot="1" x14ac:dyDescent="0.35">
      <c r="B4" s="26" t="s">
        <v>969</v>
      </c>
    </row>
    <row r="8" spans="1:9" ht="14.5" thickBot="1" x14ac:dyDescent="0.35"/>
    <row r="9" spans="1:9" s="37" customFormat="1" ht="16.5" customHeight="1" thickTop="1" x14ac:dyDescent="0.25">
      <c r="B9" s="275" t="s">
        <v>970</v>
      </c>
      <c r="C9" s="490" t="s">
        <v>972</v>
      </c>
      <c r="D9" s="490" t="s">
        <v>973</v>
      </c>
      <c r="E9" s="490" t="s">
        <v>181</v>
      </c>
      <c r="F9" s="490" t="s">
        <v>182</v>
      </c>
      <c r="G9" s="490" t="s">
        <v>16</v>
      </c>
      <c r="H9" s="490" t="s">
        <v>17</v>
      </c>
      <c r="I9" s="490" t="s">
        <v>974</v>
      </c>
    </row>
    <row r="10" spans="1:9" s="37" customFormat="1" ht="12" thickBot="1" x14ac:dyDescent="0.3">
      <c r="B10" s="276" t="s">
        <v>971</v>
      </c>
      <c r="C10" s="491"/>
      <c r="D10" s="491"/>
      <c r="E10" s="491"/>
      <c r="F10" s="491"/>
      <c r="G10" s="491"/>
      <c r="H10" s="491"/>
      <c r="I10" s="491"/>
    </row>
    <row r="11" spans="1:9" s="37" customFormat="1" ht="12.5" thickTop="1" thickBot="1" x14ac:dyDescent="0.3">
      <c r="B11" s="277" t="s">
        <v>136</v>
      </c>
      <c r="C11" s="278"/>
      <c r="D11" s="278"/>
      <c r="E11" s="278"/>
      <c r="F11" s="278"/>
      <c r="G11" s="278"/>
      <c r="H11" s="278"/>
      <c r="I11" s="278"/>
    </row>
    <row r="12" spans="1:9" s="37" customFormat="1" ht="12" thickBot="1" x14ac:dyDescent="0.3">
      <c r="B12" s="279" t="s">
        <v>975</v>
      </c>
      <c r="C12" s="280">
        <v>9.5000000000000001E-2</v>
      </c>
      <c r="D12" s="280">
        <v>0.157</v>
      </c>
      <c r="E12" s="280">
        <v>0.13600000000000001</v>
      </c>
      <c r="F12" s="280">
        <v>0.20100000000000001</v>
      </c>
      <c r="G12" s="280">
        <v>0.248</v>
      </c>
      <c r="H12" s="280">
        <v>0.115</v>
      </c>
      <c r="I12" s="280">
        <v>0.36399999999999999</v>
      </c>
    </row>
    <row r="13" spans="1:9" s="37" customFormat="1" ht="12" thickBot="1" x14ac:dyDescent="0.3">
      <c r="B13" s="281" t="s">
        <v>646</v>
      </c>
      <c r="C13" s="282">
        <v>0.13800000000000001</v>
      </c>
      <c r="D13" s="282">
        <v>0.25700000000000001</v>
      </c>
      <c r="E13" s="282">
        <v>0.182</v>
      </c>
      <c r="F13" s="282">
        <v>0.58199999999999996</v>
      </c>
      <c r="G13" s="282">
        <v>0.38</v>
      </c>
      <c r="H13" s="282">
        <v>0.30099999999999999</v>
      </c>
      <c r="I13" s="282">
        <v>0.68100000000000005</v>
      </c>
    </row>
    <row r="14" spans="1:9" s="37" customFormat="1" ht="12" thickBot="1" x14ac:dyDescent="0.3">
      <c r="B14" s="281" t="s">
        <v>976</v>
      </c>
      <c r="C14" s="282">
        <v>0.16300000000000001</v>
      </c>
      <c r="D14" s="282">
        <v>0.33700000000000002</v>
      </c>
      <c r="E14" s="282">
        <v>0.219</v>
      </c>
      <c r="F14" s="282">
        <v>0.34200000000000003</v>
      </c>
      <c r="G14" s="282">
        <v>0.32100000000000001</v>
      </c>
      <c r="H14" s="282">
        <v>0.255</v>
      </c>
      <c r="I14" s="282">
        <v>0.57599999999999996</v>
      </c>
    </row>
    <row r="15" spans="1:9" s="37" customFormat="1" ht="12" thickBot="1" x14ac:dyDescent="0.3">
      <c r="B15" s="281" t="s">
        <v>645</v>
      </c>
      <c r="C15" s="282">
        <v>0.22600000000000001</v>
      </c>
      <c r="D15" s="282">
        <v>0.379</v>
      </c>
      <c r="E15" s="282">
        <v>0.16500000000000001</v>
      </c>
      <c r="F15" s="282">
        <v>0.48299999999999998</v>
      </c>
      <c r="G15" s="282">
        <v>0.34100000000000003</v>
      </c>
      <c r="H15" s="282">
        <v>0.314</v>
      </c>
      <c r="I15" s="282">
        <v>0.65500000000000003</v>
      </c>
    </row>
    <row r="16" spans="1:9" s="37" customFormat="1" ht="12" thickBot="1" x14ac:dyDescent="0.3">
      <c r="B16" s="279" t="s">
        <v>977</v>
      </c>
      <c r="C16" s="283">
        <v>0.35699999999999998</v>
      </c>
      <c r="D16" s="283">
        <v>0.19500000000000001</v>
      </c>
      <c r="E16" s="283">
        <v>0.18</v>
      </c>
      <c r="F16" s="283">
        <v>0.23499999999999999</v>
      </c>
      <c r="G16" s="283">
        <v>0.27200000000000002</v>
      </c>
      <c r="H16" s="283">
        <v>0.158</v>
      </c>
      <c r="I16" s="283">
        <v>0.43</v>
      </c>
    </row>
    <row r="17" spans="2:9" s="37" customFormat="1" ht="12" thickBot="1" x14ac:dyDescent="0.3">
      <c r="B17" s="277" t="s">
        <v>20</v>
      </c>
      <c r="C17" s="284"/>
      <c r="D17" s="284"/>
      <c r="E17" s="284"/>
      <c r="F17" s="284"/>
      <c r="G17" s="284"/>
      <c r="H17" s="284"/>
      <c r="I17" s="284"/>
    </row>
    <row r="18" spans="2:9" s="37" customFormat="1" ht="12" thickBot="1" x14ac:dyDescent="0.3">
      <c r="B18" s="279" t="s">
        <v>978</v>
      </c>
      <c r="C18" s="280">
        <v>0.16900000000000001</v>
      </c>
      <c r="D18" s="280">
        <v>0.104</v>
      </c>
      <c r="E18" s="280">
        <v>0.105</v>
      </c>
      <c r="F18" s="280">
        <v>0.152</v>
      </c>
      <c r="G18" s="280">
        <v>0.18</v>
      </c>
      <c r="H18" s="280">
        <v>8.5000000000000006E-2</v>
      </c>
      <c r="I18" s="280">
        <v>0.26600000000000001</v>
      </c>
    </row>
    <row r="19" spans="2:9" s="37" customFormat="1" ht="12" thickBot="1" x14ac:dyDescent="0.3">
      <c r="B19" s="285" t="s">
        <v>136</v>
      </c>
      <c r="C19" s="286">
        <v>0.20200000000000001</v>
      </c>
      <c r="D19" s="286">
        <v>0.19500000000000001</v>
      </c>
      <c r="E19" s="286">
        <v>0.18</v>
      </c>
      <c r="F19" s="286">
        <v>0.23499999999999999</v>
      </c>
      <c r="G19" s="286">
        <v>0.27200000000000002</v>
      </c>
      <c r="H19" s="286">
        <v>0.158</v>
      </c>
      <c r="I19" s="286">
        <v>0.43</v>
      </c>
    </row>
    <row r="20" spans="2:9" s="37" customFormat="1" ht="12" thickBot="1" x14ac:dyDescent="0.3">
      <c r="B20" s="281" t="s">
        <v>646</v>
      </c>
      <c r="C20" s="282">
        <v>0.126</v>
      </c>
      <c r="D20" s="282">
        <v>0.217</v>
      </c>
      <c r="E20" s="282">
        <v>0.183</v>
      </c>
      <c r="F20" s="282">
        <v>0.59799999999999998</v>
      </c>
      <c r="G20" s="282">
        <v>0.47399999999999998</v>
      </c>
      <c r="H20" s="282">
        <v>0.245</v>
      </c>
      <c r="I20" s="282">
        <v>0.71899999999999997</v>
      </c>
    </row>
    <row r="21" spans="2:9" s="37" customFormat="1" ht="12" thickBot="1" x14ac:dyDescent="0.3">
      <c r="B21" s="281" t="s">
        <v>24</v>
      </c>
      <c r="C21" s="282">
        <v>0.105</v>
      </c>
      <c r="D21" s="282">
        <v>0.42799999999999999</v>
      </c>
      <c r="E21" s="282">
        <v>0.25</v>
      </c>
      <c r="F21" s="282">
        <v>0.32400000000000001</v>
      </c>
      <c r="G21" s="282">
        <v>0.29099999999999998</v>
      </c>
      <c r="H21" s="282">
        <v>0.32800000000000001</v>
      </c>
      <c r="I21" s="282">
        <v>0.61899999999999999</v>
      </c>
    </row>
    <row r="22" spans="2:9" s="37" customFormat="1" ht="12" thickBot="1" x14ac:dyDescent="0.3">
      <c r="B22" s="281" t="s">
        <v>645</v>
      </c>
      <c r="C22" s="282">
        <v>9.8000000000000004E-2</v>
      </c>
      <c r="D22" s="282">
        <v>0.443</v>
      </c>
      <c r="E22" s="282">
        <v>0.14899999999999999</v>
      </c>
      <c r="F22" s="282">
        <v>0.53800000000000003</v>
      </c>
      <c r="G22" s="282">
        <v>0.33800000000000002</v>
      </c>
      <c r="H22" s="282">
        <v>0.36199999999999999</v>
      </c>
      <c r="I22" s="282">
        <v>0.7</v>
      </c>
    </row>
    <row r="23" spans="2:9" s="37" customFormat="1" ht="12" thickBot="1" x14ac:dyDescent="0.3">
      <c r="B23" s="277" t="s">
        <v>21</v>
      </c>
      <c r="C23" s="284"/>
      <c r="D23" s="284"/>
      <c r="E23" s="284"/>
      <c r="F23" s="284"/>
      <c r="G23" s="284"/>
      <c r="H23" s="284"/>
      <c r="I23" s="284"/>
    </row>
    <row r="24" spans="2:9" s="37" customFormat="1" ht="12" thickBot="1" x14ac:dyDescent="0.3">
      <c r="B24" s="279" t="s">
        <v>979</v>
      </c>
      <c r="C24" s="280">
        <v>0.09</v>
      </c>
      <c r="D24" s="280">
        <v>0.16</v>
      </c>
      <c r="E24" s="280">
        <v>0.32400000000000001</v>
      </c>
      <c r="F24" s="280">
        <v>0.13400000000000001</v>
      </c>
      <c r="G24" s="280">
        <v>0.311</v>
      </c>
      <c r="H24" s="280">
        <v>0.14599999999999999</v>
      </c>
      <c r="I24" s="280">
        <v>0.45700000000000002</v>
      </c>
    </row>
    <row r="25" spans="2:9" s="37" customFormat="1" ht="12" thickBot="1" x14ac:dyDescent="0.3">
      <c r="B25" s="285" t="s">
        <v>136</v>
      </c>
      <c r="C25" s="286">
        <v>0.17899999999999999</v>
      </c>
      <c r="D25" s="286">
        <v>0.125</v>
      </c>
      <c r="E25" s="286">
        <v>0.26</v>
      </c>
      <c r="F25" s="286">
        <v>0.22700000000000001</v>
      </c>
      <c r="G25" s="286">
        <v>0.32900000000000001</v>
      </c>
      <c r="H25" s="286">
        <v>0.128</v>
      </c>
      <c r="I25" s="286">
        <v>0.45700000000000002</v>
      </c>
    </row>
    <row r="26" spans="2:9" s="37" customFormat="1" ht="12" thickBot="1" x14ac:dyDescent="0.3">
      <c r="B26" s="281" t="s">
        <v>646</v>
      </c>
      <c r="C26" s="282">
        <v>9.7000000000000003E-2</v>
      </c>
      <c r="D26" s="282">
        <v>0.24</v>
      </c>
      <c r="E26" s="282">
        <v>0.31</v>
      </c>
      <c r="F26" s="282">
        <v>0.442</v>
      </c>
      <c r="G26" s="282">
        <v>0.39700000000000002</v>
      </c>
      <c r="H26" s="282">
        <v>0.28899999999999998</v>
      </c>
      <c r="I26" s="282">
        <v>0.68600000000000005</v>
      </c>
    </row>
    <row r="27" spans="2:9" s="37" customFormat="1" ht="12" thickBot="1" x14ac:dyDescent="0.3">
      <c r="B27" s="281" t="s">
        <v>980</v>
      </c>
      <c r="C27" s="282">
        <v>0.27100000000000002</v>
      </c>
      <c r="D27" s="282">
        <v>0.36199999999999999</v>
      </c>
      <c r="E27" s="282">
        <v>0.436</v>
      </c>
      <c r="F27" s="282">
        <v>0.24099999999999999</v>
      </c>
      <c r="G27" s="282">
        <v>0.35799999999999998</v>
      </c>
      <c r="H27" s="282">
        <v>0.32</v>
      </c>
      <c r="I27" s="282">
        <v>0.67800000000000005</v>
      </c>
    </row>
    <row r="28" spans="2:9" s="37" customFormat="1" ht="12" thickBot="1" x14ac:dyDescent="0.3">
      <c r="B28" s="281" t="s">
        <v>645</v>
      </c>
      <c r="C28" s="282">
        <v>8.6999999999999994E-2</v>
      </c>
      <c r="D28" s="282">
        <v>0.34300000000000003</v>
      </c>
      <c r="E28" s="282">
        <v>0.28699999999999998</v>
      </c>
      <c r="F28" s="282">
        <v>0.47899999999999998</v>
      </c>
      <c r="G28" s="282">
        <v>0.35099999999999998</v>
      </c>
      <c r="H28" s="282">
        <v>0.33800000000000002</v>
      </c>
      <c r="I28" s="282">
        <v>0.68899999999999995</v>
      </c>
    </row>
    <row r="29" spans="2:9" s="37" customFormat="1" ht="12" thickBot="1" x14ac:dyDescent="0.3">
      <c r="B29" s="92" t="s">
        <v>35</v>
      </c>
      <c r="C29" s="286">
        <v>0.29499999999999998</v>
      </c>
      <c r="D29" s="286">
        <v>0.15</v>
      </c>
      <c r="E29" s="286">
        <v>0.45800000000000002</v>
      </c>
      <c r="F29" s="286">
        <v>9.1999999999999998E-2</v>
      </c>
      <c r="G29" s="286">
        <v>0.371</v>
      </c>
      <c r="H29" s="286">
        <v>0.156</v>
      </c>
      <c r="I29" s="286">
        <v>0.52700000000000002</v>
      </c>
    </row>
    <row r="30" spans="2:9" s="37" customFormat="1" ht="12" thickBot="1" x14ac:dyDescent="0.3">
      <c r="B30" s="287" t="s">
        <v>211</v>
      </c>
      <c r="C30" s="288">
        <v>0.32800000000000001</v>
      </c>
      <c r="D30" s="288">
        <v>0.221</v>
      </c>
      <c r="E30" s="288">
        <v>0.46</v>
      </c>
      <c r="F30" s="288">
        <v>0.14099999999999999</v>
      </c>
      <c r="G30" s="288">
        <v>0.39700000000000002</v>
      </c>
      <c r="H30" s="288">
        <v>0.20100000000000001</v>
      </c>
      <c r="I30" s="288">
        <v>0.59799999999999998</v>
      </c>
    </row>
    <row r="31" spans="2:9" ht="14.5" thickTop="1" x14ac:dyDescent="0.3"/>
  </sheetData>
  <mergeCells count="7">
    <mergeCell ref="I9:I10"/>
    <mergeCell ref="C9:C10"/>
    <mergeCell ref="D9:D10"/>
    <mergeCell ref="E9:E10"/>
    <mergeCell ref="F9:F10"/>
    <mergeCell ref="G9:G10"/>
    <mergeCell ref="H9:H1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9362A-8829-44B3-B01E-AD87E6E21224}">
  <dimension ref="A1:J113"/>
  <sheetViews>
    <sheetView zoomScaleNormal="100" workbookViewId="0">
      <selection activeCell="A9" sqref="A9"/>
    </sheetView>
  </sheetViews>
  <sheetFormatPr defaultColWidth="8.7265625" defaultRowHeight="14" x14ac:dyDescent="0.3"/>
  <cols>
    <col min="1" max="1" width="13.54296875" style="25" customWidth="1"/>
    <col min="2" max="2" width="19" style="25" customWidth="1"/>
    <col min="3" max="3" width="8.453125" style="25" customWidth="1"/>
    <col min="4" max="4" width="9.54296875" style="25" customWidth="1"/>
    <col min="5" max="5" width="8" style="25" customWidth="1"/>
    <col min="6" max="6" width="8.54296875" style="25" customWidth="1"/>
    <col min="7" max="7" width="9.26953125" style="25" customWidth="1"/>
    <col min="8" max="8" width="9.81640625" style="25" customWidth="1"/>
    <col min="9" max="9" width="10.1796875" style="25" customWidth="1"/>
    <col min="10" max="10" width="8.1796875" style="25" customWidth="1"/>
    <col min="11" max="16384" width="8.7265625" style="25"/>
  </cols>
  <sheetData>
    <row r="1" spans="1:8" x14ac:dyDescent="0.3">
      <c r="A1" s="27" t="s">
        <v>1254</v>
      </c>
      <c r="B1" s="24" t="s">
        <v>953</v>
      </c>
    </row>
    <row r="2" spans="1:8" x14ac:dyDescent="0.3">
      <c r="A2" s="25" t="s">
        <v>740</v>
      </c>
      <c r="B2" s="25" t="s">
        <v>954</v>
      </c>
    </row>
    <row r="3" spans="1:8" x14ac:dyDescent="0.3">
      <c r="B3" s="25" t="s">
        <v>955</v>
      </c>
    </row>
    <row r="4" spans="1:8" x14ac:dyDescent="0.3">
      <c r="B4" s="25" t="s">
        <v>956</v>
      </c>
    </row>
    <row r="5" spans="1:8" x14ac:dyDescent="0.3">
      <c r="B5" s="25" t="s">
        <v>957</v>
      </c>
    </row>
    <row r="6" spans="1:8" s="26" customFormat="1" ht="14.5" thickBot="1" x14ac:dyDescent="0.35">
      <c r="B6" s="26" t="s">
        <v>958</v>
      </c>
    </row>
    <row r="9" spans="1:8" x14ac:dyDescent="0.3">
      <c r="A9" s="27"/>
      <c r="B9" s="27"/>
    </row>
    <row r="11" spans="1:8" x14ac:dyDescent="0.3">
      <c r="C11" s="27" t="s">
        <v>89</v>
      </c>
      <c r="E11" s="27"/>
    </row>
    <row r="13" spans="1:8" x14ac:dyDescent="0.3">
      <c r="C13" s="25">
        <v>2016</v>
      </c>
      <c r="D13" s="25">
        <v>2017</v>
      </c>
      <c r="E13" s="25">
        <v>2018</v>
      </c>
      <c r="F13" s="25">
        <v>2019</v>
      </c>
      <c r="G13" s="25">
        <v>2020</v>
      </c>
      <c r="H13" s="25">
        <v>2021</v>
      </c>
    </row>
    <row r="14" spans="1:8" x14ac:dyDescent="0.3">
      <c r="A14" s="34"/>
      <c r="B14" s="25" t="s">
        <v>612</v>
      </c>
      <c r="C14" s="73">
        <v>0.156</v>
      </c>
      <c r="D14" s="73">
        <v>0.16</v>
      </c>
      <c r="E14" s="73">
        <v>0.157</v>
      </c>
      <c r="F14" s="73">
        <v>0.153</v>
      </c>
      <c r="G14" s="73">
        <v>0.14599999999999999</v>
      </c>
      <c r="H14" s="73">
        <v>0.17599999999999999</v>
      </c>
    </row>
    <row r="15" spans="1:8" x14ac:dyDescent="0.3">
      <c r="A15" s="34"/>
      <c r="B15" s="25" t="s">
        <v>20</v>
      </c>
      <c r="C15" s="73">
        <v>0.17299999999999999</v>
      </c>
      <c r="D15" s="73">
        <v>0.20599999999999999</v>
      </c>
      <c r="E15" s="73">
        <v>0.23799999999999999</v>
      </c>
      <c r="F15" s="73">
        <v>0.21</v>
      </c>
      <c r="G15" s="73">
        <v>0.192</v>
      </c>
      <c r="H15" s="73">
        <v>0.251</v>
      </c>
    </row>
    <row r="16" spans="1:8" x14ac:dyDescent="0.3">
      <c r="A16" s="34"/>
      <c r="B16" s="25" t="s">
        <v>21</v>
      </c>
      <c r="C16" s="73"/>
      <c r="D16" s="73"/>
      <c r="E16" s="73"/>
      <c r="F16" s="73">
        <v>0.184</v>
      </c>
      <c r="G16" s="73">
        <v>0.23</v>
      </c>
      <c r="H16" s="73">
        <v>0.20399999999999999</v>
      </c>
    </row>
    <row r="17" spans="1:8" x14ac:dyDescent="0.3">
      <c r="A17" s="34"/>
      <c r="B17" s="25" t="s">
        <v>19</v>
      </c>
      <c r="C17" s="73">
        <v>0.21099999999999999</v>
      </c>
      <c r="D17" s="73">
        <v>0.19400000000000001</v>
      </c>
      <c r="E17" s="73">
        <v>0.189</v>
      </c>
      <c r="F17" s="73">
        <v>0.192</v>
      </c>
      <c r="G17" s="73">
        <v>0.17</v>
      </c>
      <c r="H17" s="73">
        <v>0.187</v>
      </c>
    </row>
    <row r="18" spans="1:8" x14ac:dyDescent="0.3">
      <c r="A18" s="34"/>
      <c r="B18" s="25" t="s">
        <v>22</v>
      </c>
      <c r="C18" s="73"/>
      <c r="D18" s="73"/>
      <c r="E18" s="73"/>
      <c r="F18" s="73"/>
      <c r="G18" s="73">
        <v>0.22600000000000001</v>
      </c>
      <c r="H18" s="73">
        <v>0.253</v>
      </c>
    </row>
    <row r="19" spans="1:8" x14ac:dyDescent="0.3">
      <c r="A19" s="34"/>
      <c r="B19" s="25" t="s">
        <v>23</v>
      </c>
      <c r="C19" s="73">
        <v>0.36599999999999999</v>
      </c>
      <c r="D19" s="73">
        <v>0.36499999999999999</v>
      </c>
      <c r="E19" s="73">
        <v>0.39</v>
      </c>
      <c r="F19" s="73">
        <v>0.316</v>
      </c>
      <c r="G19" s="73">
        <v>0.315</v>
      </c>
      <c r="H19" s="73">
        <v>0.41799999999999998</v>
      </c>
    </row>
    <row r="20" spans="1:8" x14ac:dyDescent="0.3">
      <c r="A20" s="34"/>
      <c r="B20" s="25" t="s">
        <v>24</v>
      </c>
      <c r="C20" s="73"/>
      <c r="D20" s="73"/>
      <c r="E20" s="73"/>
      <c r="F20" s="73">
        <v>0.35399999999999998</v>
      </c>
      <c r="G20" s="73">
        <v>0.374</v>
      </c>
      <c r="H20" s="73">
        <v>0.35499999999999998</v>
      </c>
    </row>
    <row r="21" spans="1:8" x14ac:dyDescent="0.3">
      <c r="A21" s="34"/>
      <c r="B21" s="25" t="s">
        <v>646</v>
      </c>
      <c r="C21" s="70"/>
      <c r="D21" s="70"/>
      <c r="E21" s="70"/>
      <c r="F21" s="73">
        <v>0.31900000000000001</v>
      </c>
      <c r="G21" s="73">
        <v>0.36399999999999999</v>
      </c>
      <c r="H21" s="73">
        <v>0.375</v>
      </c>
    </row>
    <row r="22" spans="1:8" x14ac:dyDescent="0.3">
      <c r="A22" s="34"/>
      <c r="B22" s="25" t="s">
        <v>645</v>
      </c>
      <c r="C22" s="70"/>
      <c r="D22" s="70"/>
      <c r="E22" s="70"/>
      <c r="F22" s="73">
        <v>0.65400000000000003</v>
      </c>
      <c r="G22" s="73">
        <v>0.63</v>
      </c>
      <c r="H22" s="73">
        <v>0.72799999999999998</v>
      </c>
    </row>
    <row r="25" spans="1:8" x14ac:dyDescent="0.3">
      <c r="C25" s="27" t="s">
        <v>698</v>
      </c>
    </row>
    <row r="28" spans="1:8" x14ac:dyDescent="0.3">
      <c r="C28" s="25">
        <v>2016</v>
      </c>
      <c r="D28" s="25">
        <v>2017</v>
      </c>
      <c r="E28" s="25">
        <v>2018</v>
      </c>
      <c r="F28" s="25">
        <v>2019</v>
      </c>
      <c r="G28" s="25">
        <v>2020</v>
      </c>
      <c r="H28" s="25">
        <v>2021</v>
      </c>
    </row>
    <row r="29" spans="1:8" x14ac:dyDescent="0.3">
      <c r="A29" s="34"/>
      <c r="B29" s="25" t="s">
        <v>612</v>
      </c>
      <c r="C29" s="73">
        <v>0.14499999999999999</v>
      </c>
      <c r="D29" s="73">
        <v>0.185</v>
      </c>
      <c r="E29" s="73">
        <v>0.161</v>
      </c>
      <c r="F29" s="73">
        <v>0.189</v>
      </c>
      <c r="G29" s="73">
        <v>0.17199999999999999</v>
      </c>
      <c r="H29" s="73">
        <v>0.157</v>
      </c>
    </row>
    <row r="30" spans="1:8" x14ac:dyDescent="0.3">
      <c r="A30" s="34"/>
      <c r="B30" s="25" t="s">
        <v>20</v>
      </c>
      <c r="C30" s="73">
        <v>0.26600000000000001</v>
      </c>
      <c r="D30" s="73">
        <v>0.32300000000000001</v>
      </c>
      <c r="E30" s="73">
        <v>0.318</v>
      </c>
      <c r="F30" s="73">
        <v>0.33800000000000002</v>
      </c>
      <c r="G30" s="73">
        <v>0.31</v>
      </c>
      <c r="H30" s="73">
        <v>0.29399999999999998</v>
      </c>
    </row>
    <row r="31" spans="1:8" x14ac:dyDescent="0.3">
      <c r="A31" s="34"/>
      <c r="B31" s="25" t="s">
        <v>21</v>
      </c>
      <c r="C31" s="73"/>
      <c r="D31" s="73"/>
      <c r="E31" s="73"/>
      <c r="F31" s="73">
        <v>0.48</v>
      </c>
      <c r="G31" s="73">
        <v>0.48899999999999999</v>
      </c>
      <c r="H31" s="73">
        <v>0.38800000000000001</v>
      </c>
    </row>
    <row r="32" spans="1:8" x14ac:dyDescent="0.3">
      <c r="A32" s="34"/>
      <c r="B32" s="25" t="s">
        <v>19</v>
      </c>
      <c r="C32" s="73">
        <v>0.10100000000000001</v>
      </c>
      <c r="D32" s="73">
        <v>0.123</v>
      </c>
      <c r="E32" s="73">
        <v>0.104</v>
      </c>
      <c r="F32" s="73">
        <v>0.14299999999999999</v>
      </c>
      <c r="G32" s="73">
        <v>0.13200000000000001</v>
      </c>
      <c r="H32" s="73">
        <v>0.13400000000000001</v>
      </c>
    </row>
    <row r="33" spans="1:8" x14ac:dyDescent="0.3">
      <c r="B33" s="25" t="s">
        <v>22</v>
      </c>
      <c r="C33" s="73"/>
      <c r="D33" s="73"/>
      <c r="E33" s="73"/>
      <c r="F33" s="73"/>
      <c r="G33" s="73">
        <v>0.32700000000000001</v>
      </c>
      <c r="H33" s="73">
        <v>0.308</v>
      </c>
    </row>
    <row r="34" spans="1:8" x14ac:dyDescent="0.3">
      <c r="B34" s="25" t="s">
        <v>23</v>
      </c>
      <c r="C34" s="73">
        <v>0.40699999999999997</v>
      </c>
      <c r="D34" s="73">
        <v>0.47899999999999998</v>
      </c>
      <c r="E34" s="73">
        <v>0.502</v>
      </c>
      <c r="F34" s="73">
        <v>0.49</v>
      </c>
      <c r="G34" s="73">
        <v>0.46700000000000003</v>
      </c>
      <c r="H34" s="73">
        <v>0.44600000000000001</v>
      </c>
    </row>
    <row r="35" spans="1:8" x14ac:dyDescent="0.3">
      <c r="B35" s="25" t="s">
        <v>24</v>
      </c>
      <c r="C35" s="73"/>
      <c r="D35" s="73"/>
      <c r="E35" s="73"/>
      <c r="F35" s="73">
        <v>0.51100000000000001</v>
      </c>
      <c r="G35" s="73">
        <v>0.502</v>
      </c>
      <c r="H35" s="73">
        <v>0.46200000000000002</v>
      </c>
    </row>
    <row r="36" spans="1:8" x14ac:dyDescent="0.3">
      <c r="B36" s="25" t="s">
        <v>646</v>
      </c>
      <c r="C36" s="70"/>
      <c r="D36" s="70"/>
      <c r="E36" s="70"/>
      <c r="F36" s="73">
        <v>0.44400000000000001</v>
      </c>
      <c r="G36" s="73">
        <v>0.40699999999999997</v>
      </c>
      <c r="H36" s="73">
        <v>0.41699999999999998</v>
      </c>
    </row>
    <row r="37" spans="1:8" x14ac:dyDescent="0.3">
      <c r="B37" s="25" t="s">
        <v>645</v>
      </c>
      <c r="C37" s="70"/>
      <c r="D37" s="70"/>
      <c r="E37" s="70"/>
      <c r="F37" s="73">
        <v>0.50800000000000001</v>
      </c>
      <c r="G37" s="73">
        <v>0.53800000000000003</v>
      </c>
      <c r="H37" s="73">
        <v>0.48599999999999999</v>
      </c>
    </row>
    <row r="40" spans="1:8" x14ac:dyDescent="0.3">
      <c r="C40" s="27" t="s">
        <v>12</v>
      </c>
    </row>
    <row r="43" spans="1:8" x14ac:dyDescent="0.3">
      <c r="C43" s="25">
        <v>2016</v>
      </c>
      <c r="D43" s="25">
        <v>2017</v>
      </c>
      <c r="E43" s="25">
        <v>2018</v>
      </c>
      <c r="F43" s="25">
        <v>2019</v>
      </c>
      <c r="G43" s="25">
        <v>2020</v>
      </c>
      <c r="H43" s="25">
        <v>2021</v>
      </c>
    </row>
    <row r="44" spans="1:8" x14ac:dyDescent="0.3">
      <c r="A44" s="34"/>
      <c r="B44" s="25" t="s">
        <v>612</v>
      </c>
      <c r="C44" s="73">
        <v>0.18099999999999999</v>
      </c>
      <c r="D44" s="73">
        <v>0.18</v>
      </c>
      <c r="E44" s="73">
        <v>0.185</v>
      </c>
      <c r="F44" s="73">
        <v>0.20699999999999999</v>
      </c>
      <c r="G44" s="73">
        <v>0.17899999999999999</v>
      </c>
      <c r="H44" s="73">
        <v>0.16500000000000001</v>
      </c>
    </row>
    <row r="45" spans="1:8" x14ac:dyDescent="0.3">
      <c r="A45" s="34"/>
      <c r="B45" s="25" t="s">
        <v>20</v>
      </c>
      <c r="C45" s="73">
        <v>0.34399999999999997</v>
      </c>
      <c r="D45" s="73">
        <v>0.30299999999999999</v>
      </c>
      <c r="E45" s="73">
        <v>0.375</v>
      </c>
      <c r="F45" s="73">
        <v>0.36</v>
      </c>
      <c r="G45" s="73">
        <v>0.317</v>
      </c>
      <c r="H45" s="73">
        <v>0.29899999999999999</v>
      </c>
    </row>
    <row r="46" spans="1:8" x14ac:dyDescent="0.3">
      <c r="A46" s="34"/>
      <c r="B46" s="25" t="s">
        <v>21</v>
      </c>
      <c r="C46" s="73"/>
      <c r="D46" s="73"/>
      <c r="E46" s="73"/>
      <c r="F46" s="73">
        <v>0.436</v>
      </c>
      <c r="G46" s="73">
        <v>0.38800000000000001</v>
      </c>
      <c r="H46" s="73">
        <v>0.376</v>
      </c>
    </row>
    <row r="47" spans="1:8" x14ac:dyDescent="0.3">
      <c r="A47" s="34"/>
      <c r="B47" s="25" t="s">
        <v>19</v>
      </c>
      <c r="C47" s="73">
        <v>8.6999999999999994E-2</v>
      </c>
      <c r="D47" s="73">
        <v>0.122</v>
      </c>
      <c r="E47" s="73">
        <v>0.126</v>
      </c>
      <c r="F47" s="73">
        <v>0.155</v>
      </c>
      <c r="G47" s="73">
        <v>0.126</v>
      </c>
      <c r="H47" s="73">
        <v>0.107</v>
      </c>
    </row>
    <row r="48" spans="1:8" x14ac:dyDescent="0.3">
      <c r="B48" s="25" t="s">
        <v>22</v>
      </c>
      <c r="C48" s="73"/>
      <c r="D48" s="73"/>
      <c r="E48" s="73"/>
      <c r="F48" s="73"/>
      <c r="G48" s="73">
        <v>0.35499999999999998</v>
      </c>
      <c r="H48" s="73">
        <v>0.33900000000000002</v>
      </c>
    </row>
    <row r="49" spans="1:8" x14ac:dyDescent="0.3">
      <c r="B49" s="25" t="s">
        <v>23</v>
      </c>
      <c r="C49" s="73">
        <v>0.46200000000000002</v>
      </c>
      <c r="D49" s="73">
        <v>0.499</v>
      </c>
      <c r="E49" s="73">
        <v>0.56499999999999995</v>
      </c>
      <c r="F49" s="73">
        <v>0.497</v>
      </c>
      <c r="G49" s="73">
        <v>0.45100000000000001</v>
      </c>
      <c r="H49" s="73">
        <v>0.45300000000000001</v>
      </c>
    </row>
    <row r="50" spans="1:8" x14ac:dyDescent="0.3">
      <c r="B50" s="25" t="s">
        <v>24</v>
      </c>
      <c r="C50" s="73"/>
      <c r="D50" s="73"/>
      <c r="E50" s="73"/>
      <c r="F50" s="73">
        <v>0.495</v>
      </c>
      <c r="G50" s="73">
        <v>0.45800000000000002</v>
      </c>
      <c r="H50" s="73">
        <v>0.45400000000000001</v>
      </c>
    </row>
    <row r="51" spans="1:8" x14ac:dyDescent="0.3">
      <c r="B51" s="25" t="s">
        <v>646</v>
      </c>
      <c r="C51" s="70"/>
      <c r="D51" s="70"/>
      <c r="E51" s="70"/>
      <c r="F51" s="73">
        <v>0.68</v>
      </c>
      <c r="G51" s="73">
        <v>0.64200000000000002</v>
      </c>
      <c r="H51" s="73">
        <v>0.63600000000000001</v>
      </c>
    </row>
    <row r="52" spans="1:8" x14ac:dyDescent="0.3">
      <c r="B52" s="25" t="s">
        <v>645</v>
      </c>
      <c r="C52" s="70"/>
      <c r="D52" s="70"/>
      <c r="E52" s="70"/>
      <c r="F52" s="73">
        <v>0.752</v>
      </c>
      <c r="G52" s="73">
        <v>0.73899999999999999</v>
      </c>
      <c r="H52" s="73">
        <v>0.72399999999999998</v>
      </c>
    </row>
    <row r="55" spans="1:8" x14ac:dyDescent="0.3">
      <c r="C55" s="27" t="s">
        <v>712</v>
      </c>
    </row>
    <row r="56" spans="1:8" x14ac:dyDescent="0.3">
      <c r="C56" s="27"/>
    </row>
    <row r="58" spans="1:8" x14ac:dyDescent="0.3">
      <c r="A58" s="34"/>
      <c r="C58" s="25">
        <v>2016</v>
      </c>
      <c r="D58" s="25">
        <v>2017</v>
      </c>
      <c r="E58" s="25">
        <v>2018</v>
      </c>
      <c r="F58" s="25">
        <v>2019</v>
      </c>
      <c r="G58" s="25">
        <v>2020</v>
      </c>
      <c r="H58" s="25">
        <v>2021</v>
      </c>
    </row>
    <row r="59" spans="1:8" x14ac:dyDescent="0.3">
      <c r="A59" s="34"/>
      <c r="B59" s="25" t="s">
        <v>612</v>
      </c>
      <c r="C59" s="73">
        <v>0.16500000000000001</v>
      </c>
      <c r="D59" s="73">
        <v>0.157</v>
      </c>
      <c r="E59" s="73">
        <v>0.155</v>
      </c>
      <c r="F59" s="73">
        <v>0.16500000000000001</v>
      </c>
      <c r="G59" s="73">
        <v>0.156</v>
      </c>
      <c r="H59" s="73">
        <v>0.17799999999999999</v>
      </c>
    </row>
    <row r="60" spans="1:8" x14ac:dyDescent="0.3">
      <c r="A60" s="34"/>
      <c r="B60" s="25" t="s">
        <v>20</v>
      </c>
      <c r="C60" s="73">
        <v>0.19600000000000001</v>
      </c>
      <c r="D60" s="73">
        <v>0.191</v>
      </c>
      <c r="E60" s="73">
        <v>0.191</v>
      </c>
      <c r="F60" s="73">
        <v>0.191</v>
      </c>
      <c r="G60" s="73">
        <v>0.186</v>
      </c>
      <c r="H60" s="73">
        <v>0.183</v>
      </c>
    </row>
    <row r="61" spans="1:8" x14ac:dyDescent="0.3">
      <c r="A61" s="34"/>
      <c r="B61" s="25" t="s">
        <v>21</v>
      </c>
      <c r="C61" s="73"/>
      <c r="D61" s="73"/>
      <c r="E61" s="73"/>
      <c r="F61" s="73">
        <v>0.188</v>
      </c>
      <c r="G61" s="73">
        <v>0.224</v>
      </c>
      <c r="H61" s="73">
        <v>0.218</v>
      </c>
    </row>
    <row r="62" spans="1:8" x14ac:dyDescent="0.3">
      <c r="B62" s="25" t="s">
        <v>19</v>
      </c>
      <c r="C62" s="73">
        <v>0.224</v>
      </c>
      <c r="D62" s="73">
        <v>0.22900000000000001</v>
      </c>
      <c r="E62" s="73">
        <v>0.20899999999999999</v>
      </c>
      <c r="F62" s="73">
        <v>0.215</v>
      </c>
      <c r="G62" s="73">
        <v>0.20499999999999999</v>
      </c>
      <c r="H62" s="73">
        <v>0.214</v>
      </c>
    </row>
    <row r="63" spans="1:8" x14ac:dyDescent="0.3">
      <c r="B63" s="25" t="s">
        <v>22</v>
      </c>
      <c r="C63" s="73"/>
      <c r="D63" s="73"/>
      <c r="E63" s="73"/>
      <c r="F63" s="73"/>
      <c r="G63" s="73">
        <v>0.183</v>
      </c>
      <c r="H63" s="73">
        <v>0.184</v>
      </c>
    </row>
    <row r="64" spans="1:8" x14ac:dyDescent="0.3">
      <c r="B64" s="25" t="s">
        <v>23</v>
      </c>
      <c r="C64" s="73">
        <v>0.20799999999999999</v>
      </c>
      <c r="D64" s="73">
        <v>0.185</v>
      </c>
      <c r="E64" s="73">
        <v>0.2</v>
      </c>
      <c r="F64" s="73">
        <v>0.22500000000000001</v>
      </c>
      <c r="G64" s="73">
        <v>0.2</v>
      </c>
      <c r="H64" s="73">
        <v>0.248</v>
      </c>
    </row>
    <row r="65" spans="1:8" x14ac:dyDescent="0.3">
      <c r="B65" s="25" t="s">
        <v>24</v>
      </c>
      <c r="C65" s="73"/>
      <c r="D65" s="73"/>
      <c r="E65" s="73"/>
      <c r="F65" s="73">
        <v>0.186</v>
      </c>
      <c r="G65" s="73">
        <v>0.21099999999999999</v>
      </c>
      <c r="H65" s="73">
        <v>0.183</v>
      </c>
    </row>
    <row r="66" spans="1:8" x14ac:dyDescent="0.3">
      <c r="B66" s="25" t="s">
        <v>646</v>
      </c>
      <c r="C66" s="70"/>
      <c r="D66" s="70"/>
      <c r="E66" s="70"/>
      <c r="F66" s="73">
        <v>0.253</v>
      </c>
      <c r="G66" s="73">
        <v>0.248</v>
      </c>
      <c r="H66" s="73">
        <v>0.221</v>
      </c>
    </row>
    <row r="67" spans="1:8" x14ac:dyDescent="0.3">
      <c r="B67" s="25" t="s">
        <v>645</v>
      </c>
      <c r="C67" s="70"/>
      <c r="D67" s="70"/>
      <c r="E67" s="70"/>
      <c r="F67" s="73">
        <v>0.20699999999999999</v>
      </c>
      <c r="G67" s="73">
        <v>0.17299999999999999</v>
      </c>
      <c r="H67" s="73">
        <v>0.252</v>
      </c>
    </row>
    <row r="71" spans="1:8" x14ac:dyDescent="0.3">
      <c r="C71" s="27" t="s">
        <v>695</v>
      </c>
    </row>
    <row r="73" spans="1:8" x14ac:dyDescent="0.3">
      <c r="A73" s="34"/>
      <c r="C73" s="25">
        <v>2016</v>
      </c>
      <c r="D73" s="25">
        <v>2017</v>
      </c>
      <c r="E73" s="25">
        <v>2018</v>
      </c>
      <c r="F73" s="25">
        <v>2019</v>
      </c>
      <c r="G73" s="25">
        <v>2020</v>
      </c>
      <c r="H73" s="25">
        <v>2021</v>
      </c>
    </row>
    <row r="74" spans="1:8" x14ac:dyDescent="0.3">
      <c r="A74" s="34"/>
      <c r="B74" s="25" t="s">
        <v>612</v>
      </c>
      <c r="C74" s="73">
        <v>0.13900000000000001</v>
      </c>
      <c r="D74" s="73">
        <v>0.159</v>
      </c>
      <c r="E74" s="73">
        <v>0.15</v>
      </c>
      <c r="F74" s="73">
        <v>0.16600000000000001</v>
      </c>
      <c r="G74" s="73">
        <v>0.14799999999999999</v>
      </c>
      <c r="H74" s="73">
        <v>0.13700000000000001</v>
      </c>
    </row>
    <row r="75" spans="1:8" x14ac:dyDescent="0.3">
      <c r="A75" s="34"/>
      <c r="B75" s="25" t="s">
        <v>20</v>
      </c>
      <c r="C75" s="73">
        <v>0.25700000000000001</v>
      </c>
      <c r="D75" s="73">
        <v>0.26500000000000001</v>
      </c>
      <c r="E75" s="73">
        <v>0.316</v>
      </c>
      <c r="F75" s="73">
        <v>0.307</v>
      </c>
      <c r="G75" s="73">
        <v>0.27200000000000002</v>
      </c>
      <c r="H75" s="73">
        <v>0.27200000000000002</v>
      </c>
    </row>
    <row r="76" spans="1:8" x14ac:dyDescent="0.3">
      <c r="A76" s="34"/>
      <c r="B76" s="25" t="s">
        <v>21</v>
      </c>
      <c r="C76" s="73"/>
      <c r="D76" s="73"/>
      <c r="E76" s="73"/>
      <c r="F76" s="73">
        <v>0.40300000000000002</v>
      </c>
      <c r="G76" s="73">
        <v>0.379</v>
      </c>
      <c r="H76" s="73">
        <v>0.32100000000000001</v>
      </c>
    </row>
    <row r="77" spans="1:8" x14ac:dyDescent="0.3">
      <c r="B77" s="25" t="s">
        <v>19</v>
      </c>
      <c r="C77" s="73">
        <v>0.08</v>
      </c>
      <c r="D77" s="73">
        <v>9.4E-2</v>
      </c>
      <c r="E77" s="73">
        <v>9.2999999999999999E-2</v>
      </c>
      <c r="F77" s="73">
        <v>0.122</v>
      </c>
      <c r="G77" s="73">
        <v>0.1</v>
      </c>
      <c r="H77" s="73">
        <v>9.4E-2</v>
      </c>
    </row>
    <row r="78" spans="1:8" x14ac:dyDescent="0.3">
      <c r="B78" s="25" t="s">
        <v>22</v>
      </c>
      <c r="C78" s="73"/>
      <c r="D78" s="73"/>
      <c r="E78" s="73"/>
      <c r="F78" s="73"/>
      <c r="G78" s="73">
        <v>0.308</v>
      </c>
      <c r="H78" s="73">
        <v>0.30099999999999999</v>
      </c>
    </row>
    <row r="79" spans="1:8" x14ac:dyDescent="0.3">
      <c r="B79" s="25" t="s">
        <v>23</v>
      </c>
      <c r="C79" s="73">
        <v>0.42399999999999999</v>
      </c>
      <c r="D79" s="73">
        <v>0.47099999999999997</v>
      </c>
      <c r="E79" s="73">
        <v>0.52800000000000002</v>
      </c>
      <c r="F79" s="73">
        <v>0.45700000000000002</v>
      </c>
      <c r="G79" s="73">
        <v>0.42899999999999999</v>
      </c>
      <c r="H79" s="73">
        <v>0.434</v>
      </c>
    </row>
    <row r="80" spans="1:8" x14ac:dyDescent="0.3">
      <c r="B80" s="25" t="s">
        <v>24</v>
      </c>
      <c r="C80" s="73"/>
      <c r="D80" s="73"/>
      <c r="E80" s="73"/>
      <c r="F80" s="73">
        <v>0.48699999999999999</v>
      </c>
      <c r="G80" s="73">
        <v>0.45800000000000002</v>
      </c>
      <c r="H80" s="73">
        <v>0.442</v>
      </c>
    </row>
    <row r="81" spans="1:10" x14ac:dyDescent="0.3">
      <c r="B81" s="25" t="s">
        <v>646</v>
      </c>
      <c r="C81" s="70"/>
      <c r="D81" s="70"/>
      <c r="E81" s="70"/>
      <c r="F81" s="73">
        <v>0.49399999999999999</v>
      </c>
      <c r="G81" s="73">
        <v>0.47699999999999998</v>
      </c>
      <c r="H81" s="73">
        <v>0.501</v>
      </c>
    </row>
    <row r="82" spans="1:10" x14ac:dyDescent="0.3">
      <c r="B82" s="25" t="s">
        <v>645</v>
      </c>
      <c r="C82" s="70"/>
      <c r="D82" s="70"/>
      <c r="E82" s="70"/>
      <c r="F82" s="73">
        <v>0.68</v>
      </c>
      <c r="G82" s="73">
        <v>0.68899999999999995</v>
      </c>
      <c r="H82" s="73">
        <v>0.66800000000000004</v>
      </c>
    </row>
    <row r="84" spans="1:10" x14ac:dyDescent="0.3">
      <c r="A84" s="34"/>
    </row>
    <row r="85" spans="1:10" x14ac:dyDescent="0.3">
      <c r="A85" s="34"/>
      <c r="C85" s="34"/>
      <c r="D85" s="34"/>
      <c r="E85" s="34"/>
      <c r="F85" s="34"/>
      <c r="G85" s="34"/>
      <c r="H85" s="34"/>
    </row>
    <row r="86" spans="1:10" x14ac:dyDescent="0.3">
      <c r="A86" s="34"/>
      <c r="C86" s="34"/>
      <c r="D86" s="34"/>
      <c r="E86" s="34"/>
      <c r="F86" s="34"/>
      <c r="G86" s="34"/>
      <c r="H86" s="34"/>
    </row>
    <row r="87" spans="1:10" x14ac:dyDescent="0.3">
      <c r="I87" s="34"/>
      <c r="J87" s="34"/>
    </row>
    <row r="88" spans="1:10" x14ac:dyDescent="0.3">
      <c r="E88" s="34"/>
      <c r="F88" s="34"/>
      <c r="G88" s="34"/>
      <c r="H88" s="34"/>
      <c r="I88" s="34"/>
      <c r="J88" s="34"/>
    </row>
    <row r="107" spans="2:10" x14ac:dyDescent="0.3">
      <c r="B107" s="34"/>
      <c r="C107" s="34"/>
      <c r="E107" s="34"/>
      <c r="F107" s="34"/>
      <c r="G107" s="34"/>
      <c r="H107" s="34"/>
      <c r="I107" s="34"/>
      <c r="J107" s="34"/>
    </row>
    <row r="108" spans="2:10" x14ac:dyDescent="0.3">
      <c r="B108" s="34"/>
      <c r="C108" s="34"/>
      <c r="E108" s="34"/>
      <c r="F108" s="34"/>
      <c r="G108" s="34"/>
      <c r="H108" s="34"/>
      <c r="I108" s="34"/>
      <c r="J108" s="34"/>
    </row>
    <row r="109" spans="2:10" x14ac:dyDescent="0.3">
      <c r="B109" s="34"/>
      <c r="C109" s="34"/>
      <c r="E109" s="34"/>
      <c r="F109" s="34"/>
      <c r="G109" s="34"/>
      <c r="H109" s="34"/>
      <c r="I109" s="34"/>
      <c r="J109" s="34"/>
    </row>
    <row r="110" spans="2:10" x14ac:dyDescent="0.3">
      <c r="B110" s="34"/>
      <c r="C110" s="34"/>
      <c r="E110" s="34"/>
      <c r="F110" s="34"/>
      <c r="G110" s="34"/>
      <c r="H110" s="34"/>
      <c r="I110" s="34"/>
      <c r="J110" s="34"/>
    </row>
    <row r="111" spans="2:10" x14ac:dyDescent="0.3">
      <c r="B111" s="34"/>
      <c r="C111" s="34"/>
      <c r="E111" s="34"/>
      <c r="F111" s="34"/>
      <c r="G111" s="34"/>
      <c r="H111" s="34"/>
      <c r="I111" s="34"/>
      <c r="J111" s="34"/>
    </row>
    <row r="112" spans="2:10" x14ac:dyDescent="0.3">
      <c r="B112" s="34"/>
      <c r="C112" s="34"/>
      <c r="E112" s="34"/>
      <c r="F112" s="34"/>
      <c r="G112" s="34"/>
      <c r="H112" s="34"/>
      <c r="I112" s="34"/>
      <c r="J112" s="34"/>
    </row>
    <row r="113" spans="2:10" x14ac:dyDescent="0.3">
      <c r="B113" s="34"/>
      <c r="C113" s="34"/>
      <c r="E113" s="34"/>
      <c r="F113" s="34"/>
      <c r="G113" s="34"/>
      <c r="H113" s="34"/>
      <c r="I113" s="34"/>
      <c r="J113" s="34"/>
    </row>
  </sheetData>
  <pageMargins left="0.7" right="0.7" top="0.75" bottom="0.75" header="0.3" footer="0.3"/>
  <pageSetup paperSize="9" orientation="portrait"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A1B60-8542-43DC-8C2C-594579804865}">
  <dimension ref="A1:K58"/>
  <sheetViews>
    <sheetView topLeftCell="A7" workbookViewId="0">
      <selection activeCell="C18" sqref="C18"/>
    </sheetView>
  </sheetViews>
  <sheetFormatPr defaultColWidth="9.1796875" defaultRowHeight="14" x14ac:dyDescent="0.3"/>
  <cols>
    <col min="1" max="1" width="13.81640625" style="25" customWidth="1"/>
    <col min="2" max="2" width="30" style="25" customWidth="1"/>
    <col min="3" max="3" width="10" style="25" customWidth="1"/>
    <col min="4" max="4" width="8.7265625" style="25" customWidth="1"/>
    <col min="5" max="5" width="9.1796875" style="25"/>
    <col min="6" max="6" width="10.453125" style="25" customWidth="1"/>
    <col min="7" max="7" width="8.54296875" style="25" customWidth="1"/>
    <col min="8" max="8" width="9.7265625" style="25" customWidth="1"/>
    <col min="9" max="9" width="10.453125" style="25" customWidth="1"/>
    <col min="10" max="10" width="11.1796875" style="25" customWidth="1"/>
    <col min="11" max="11" width="11.26953125" style="25" customWidth="1"/>
    <col min="12" max="16384" width="9.1796875" style="25"/>
  </cols>
  <sheetData>
    <row r="1" spans="1:11" x14ac:dyDescent="0.3">
      <c r="A1" s="27" t="s">
        <v>1265</v>
      </c>
      <c r="B1" s="27" t="s">
        <v>676</v>
      </c>
    </row>
    <row r="2" spans="1:11" x14ac:dyDescent="0.3">
      <c r="A2" s="25" t="s">
        <v>61</v>
      </c>
      <c r="B2" s="25" t="s">
        <v>675</v>
      </c>
    </row>
    <row r="3" spans="1:11" ht="14.5" thickBot="1" x14ac:dyDescent="0.35">
      <c r="A3" s="25" t="s">
        <v>62</v>
      </c>
      <c r="B3" s="26" t="s">
        <v>1314</v>
      </c>
    </row>
    <row r="4" spans="1:11" s="26" customFormat="1" ht="14.5" thickBot="1" x14ac:dyDescent="0.35"/>
    <row r="8" spans="1:11" ht="14.25" customHeight="1" x14ac:dyDescent="0.3">
      <c r="B8" s="146"/>
      <c r="C8" s="494" t="s">
        <v>89</v>
      </c>
      <c r="D8" s="494"/>
      <c r="E8" s="494"/>
      <c r="F8" s="494" t="s">
        <v>11</v>
      </c>
      <c r="G8" s="494"/>
      <c r="H8" s="494"/>
      <c r="I8" s="494" t="s">
        <v>12</v>
      </c>
      <c r="J8" s="494"/>
      <c r="K8" s="494"/>
    </row>
    <row r="9" spans="1:11" x14ac:dyDescent="0.3">
      <c r="B9" s="140"/>
      <c r="C9" s="492"/>
      <c r="D9" s="493"/>
      <c r="E9" s="493"/>
      <c r="F9" s="492"/>
      <c r="G9" s="493"/>
      <c r="H9" s="493"/>
      <c r="I9" s="492"/>
      <c r="J9" s="493"/>
      <c r="K9" s="493"/>
    </row>
    <row r="10" spans="1:11" x14ac:dyDescent="0.3">
      <c r="B10" s="141"/>
      <c r="C10" s="147" t="s">
        <v>659</v>
      </c>
      <c r="D10" s="495" t="s">
        <v>660</v>
      </c>
      <c r="E10" s="495"/>
      <c r="F10" s="147" t="s">
        <v>659</v>
      </c>
      <c r="G10" s="495" t="s">
        <v>660</v>
      </c>
      <c r="H10" s="496"/>
      <c r="I10" s="147" t="s">
        <v>659</v>
      </c>
      <c r="J10" s="495" t="s">
        <v>660</v>
      </c>
      <c r="K10" s="496"/>
    </row>
    <row r="11" spans="1:11" x14ac:dyDescent="0.3">
      <c r="B11" s="140" t="s">
        <v>661</v>
      </c>
      <c r="C11" s="149">
        <v>0.93899999999999995</v>
      </c>
      <c r="D11" s="155">
        <v>0.89400000000000002</v>
      </c>
      <c r="E11" s="155">
        <v>0.98599999999999999</v>
      </c>
      <c r="F11" s="153">
        <v>1.0209999999999999</v>
      </c>
      <c r="G11" s="155">
        <v>0.97</v>
      </c>
      <c r="H11" s="158">
        <v>1.0740000000000001</v>
      </c>
      <c r="I11" s="149">
        <v>0.95</v>
      </c>
      <c r="J11" s="155">
        <v>0.90900000000000003</v>
      </c>
      <c r="K11" s="158">
        <v>0.99299999999999999</v>
      </c>
    </row>
    <row r="12" spans="1:11" x14ac:dyDescent="0.3">
      <c r="B12" s="140" t="s">
        <v>662</v>
      </c>
      <c r="C12" s="148">
        <v>1.0009999999999999</v>
      </c>
      <c r="D12" s="154">
        <v>1</v>
      </c>
      <c r="E12" s="154">
        <v>1.0009999999999999</v>
      </c>
      <c r="F12" s="148">
        <v>1</v>
      </c>
      <c r="G12" s="154">
        <v>0.999</v>
      </c>
      <c r="H12" s="157">
        <v>1</v>
      </c>
      <c r="I12" s="148">
        <v>1</v>
      </c>
      <c r="J12" s="154">
        <v>1</v>
      </c>
      <c r="K12" s="157">
        <v>1.0009999999999999</v>
      </c>
    </row>
    <row r="13" spans="1:11" x14ac:dyDescent="0.3">
      <c r="B13" s="140" t="s">
        <v>965</v>
      </c>
      <c r="C13" s="149">
        <v>0.82699999999999996</v>
      </c>
      <c r="D13" s="155">
        <v>0.72499999999999998</v>
      </c>
      <c r="E13" s="155">
        <v>0.94299999999999995</v>
      </c>
      <c r="F13" s="149">
        <v>1.31</v>
      </c>
      <c r="G13" s="155">
        <v>1.141</v>
      </c>
      <c r="H13" s="158">
        <v>1.5049999999999999</v>
      </c>
      <c r="I13" s="149">
        <v>1.792</v>
      </c>
      <c r="J13" s="155">
        <v>1.5880000000000001</v>
      </c>
      <c r="K13" s="158">
        <v>2.0230000000000001</v>
      </c>
    </row>
    <row r="14" spans="1:11" x14ac:dyDescent="0.3">
      <c r="B14" s="274" t="s">
        <v>331</v>
      </c>
      <c r="C14" s="151"/>
      <c r="D14" s="156"/>
      <c r="E14" s="156"/>
      <c r="F14" s="151"/>
      <c r="G14" s="156"/>
      <c r="H14" s="159"/>
      <c r="I14" s="151"/>
      <c r="J14" s="156"/>
      <c r="K14" s="159"/>
    </row>
    <row r="15" spans="1:11" x14ac:dyDescent="0.3">
      <c r="B15" s="141" t="s">
        <v>27</v>
      </c>
      <c r="C15" s="149">
        <v>0.73899999999999999</v>
      </c>
      <c r="D15" s="155">
        <v>0.58199999999999996</v>
      </c>
      <c r="E15" s="155">
        <v>0.94</v>
      </c>
      <c r="F15" s="149">
        <v>0.502</v>
      </c>
      <c r="G15" s="155">
        <v>0.39100000000000001</v>
      </c>
      <c r="H15" s="158">
        <v>0.64500000000000002</v>
      </c>
      <c r="I15" s="153">
        <v>0.92</v>
      </c>
      <c r="J15" s="155">
        <v>0.73299999999999998</v>
      </c>
      <c r="K15" s="158">
        <v>1.1539999999999999</v>
      </c>
    </row>
    <row r="16" spans="1:11" x14ac:dyDescent="0.3">
      <c r="B16" s="141" t="s">
        <v>20</v>
      </c>
      <c r="C16" s="152">
        <v>0.877</v>
      </c>
      <c r="D16" s="154">
        <v>0.70499999999999996</v>
      </c>
      <c r="E16" s="154">
        <v>1.0920000000000001</v>
      </c>
      <c r="F16" s="152">
        <v>0.96699999999999997</v>
      </c>
      <c r="G16" s="154">
        <v>0.76700000000000002</v>
      </c>
      <c r="H16" s="157">
        <v>1.218</v>
      </c>
      <c r="I16" s="148">
        <v>1.3340000000000001</v>
      </c>
      <c r="J16" s="154">
        <v>1.0940000000000001</v>
      </c>
      <c r="K16" s="157">
        <v>1.627</v>
      </c>
    </row>
    <row r="17" spans="2:11" x14ac:dyDescent="0.3">
      <c r="B17" s="141" t="s">
        <v>21</v>
      </c>
      <c r="C17" s="153">
        <v>0.77500000000000002</v>
      </c>
      <c r="D17" s="155">
        <v>0.57299999999999995</v>
      </c>
      <c r="E17" s="155">
        <v>1.0489999999999999</v>
      </c>
      <c r="F17" s="149">
        <v>1.8959999999999999</v>
      </c>
      <c r="G17" s="155">
        <v>1.42</v>
      </c>
      <c r="H17" s="158">
        <v>2.532</v>
      </c>
      <c r="I17" s="153">
        <v>1.175</v>
      </c>
      <c r="J17" s="155">
        <v>0.88400000000000001</v>
      </c>
      <c r="K17" s="158">
        <v>1.5620000000000001</v>
      </c>
    </row>
    <row r="18" spans="2:11" x14ac:dyDescent="0.3">
      <c r="B18" s="141" t="s">
        <v>19</v>
      </c>
      <c r="C18" s="148">
        <v>2.1850000000000001</v>
      </c>
      <c r="D18" s="154">
        <v>1.6359999999999999</v>
      </c>
      <c r="E18" s="154">
        <v>2.9159999999999999</v>
      </c>
      <c r="F18" s="152">
        <v>0.89800000000000002</v>
      </c>
      <c r="G18" s="154">
        <v>0.64400000000000002</v>
      </c>
      <c r="H18" s="157">
        <v>1.252</v>
      </c>
      <c r="I18" s="152">
        <v>1.0129999999999999</v>
      </c>
      <c r="J18" s="154">
        <v>0.755</v>
      </c>
      <c r="K18" s="157">
        <v>1.3580000000000001</v>
      </c>
    </row>
    <row r="19" spans="2:11" x14ac:dyDescent="0.3">
      <c r="B19" s="141" t="s">
        <v>663</v>
      </c>
      <c r="C19" s="153">
        <v>0.93400000000000005</v>
      </c>
      <c r="D19" s="155">
        <v>0.63800000000000001</v>
      </c>
      <c r="E19" s="155">
        <v>1.369</v>
      </c>
      <c r="F19" s="153">
        <v>0.73899999999999999</v>
      </c>
      <c r="G19" s="155">
        <v>0.48199999999999998</v>
      </c>
      <c r="H19" s="158">
        <v>1.133</v>
      </c>
      <c r="I19" s="153">
        <v>1.1579999999999999</v>
      </c>
      <c r="J19" s="155">
        <v>0.78700000000000003</v>
      </c>
      <c r="K19" s="158">
        <v>1.706</v>
      </c>
    </row>
    <row r="20" spans="2:11" ht="23" x14ac:dyDescent="0.3">
      <c r="B20" s="140" t="s">
        <v>964</v>
      </c>
      <c r="C20" s="152">
        <v>0.99299999999999999</v>
      </c>
      <c r="D20" s="154">
        <v>0.72799999999999998</v>
      </c>
      <c r="E20" s="154">
        <v>1.3540000000000001</v>
      </c>
      <c r="F20" s="152">
        <v>0.94899999999999995</v>
      </c>
      <c r="G20" s="154">
        <v>0.70299999999999996</v>
      </c>
      <c r="H20" s="157">
        <v>1.282</v>
      </c>
      <c r="I20" s="152">
        <v>0.95</v>
      </c>
      <c r="J20" s="154">
        <v>0.72699999999999998</v>
      </c>
      <c r="K20" s="157">
        <v>1.242</v>
      </c>
    </row>
    <row r="21" spans="2:11" x14ac:dyDescent="0.3">
      <c r="B21" s="140" t="s">
        <v>963</v>
      </c>
      <c r="C21" s="150"/>
      <c r="D21" s="36"/>
      <c r="E21" s="36"/>
      <c r="F21" s="150"/>
      <c r="G21" s="36"/>
      <c r="H21" s="160"/>
      <c r="I21" s="150"/>
      <c r="J21" s="36"/>
      <c r="K21" s="160"/>
    </row>
    <row r="22" spans="2:11" x14ac:dyDescent="0.3">
      <c r="B22" s="141" t="s">
        <v>665</v>
      </c>
      <c r="C22" s="148">
        <v>1.6140000000000001</v>
      </c>
      <c r="D22" s="154">
        <v>1.35</v>
      </c>
      <c r="E22" s="154">
        <v>1.931</v>
      </c>
      <c r="F22" s="148">
        <v>1.73</v>
      </c>
      <c r="G22" s="154">
        <v>1.4239999999999999</v>
      </c>
      <c r="H22" s="157">
        <v>2.1019999999999999</v>
      </c>
      <c r="I22" s="148">
        <v>1.343</v>
      </c>
      <c r="J22" s="154">
        <v>1.141</v>
      </c>
      <c r="K22" s="157">
        <v>1.5820000000000001</v>
      </c>
    </row>
    <row r="23" spans="2:11" x14ac:dyDescent="0.3">
      <c r="B23" s="141" t="s">
        <v>136</v>
      </c>
      <c r="C23" s="149">
        <v>5.593</v>
      </c>
      <c r="D23" s="155">
        <v>4.4450000000000003</v>
      </c>
      <c r="E23" s="155">
        <v>7.0369999999999999</v>
      </c>
      <c r="F23" s="149">
        <v>3.1360000000000001</v>
      </c>
      <c r="G23" s="155">
        <v>2.4689999999999999</v>
      </c>
      <c r="H23" s="158">
        <v>3.9830000000000001</v>
      </c>
      <c r="I23" s="149">
        <v>2.9060000000000001</v>
      </c>
      <c r="J23" s="155">
        <v>2.355</v>
      </c>
      <c r="K23" s="158">
        <v>3.5870000000000002</v>
      </c>
    </row>
    <row r="24" spans="2:11" x14ac:dyDescent="0.3">
      <c r="B24" s="141" t="s">
        <v>666</v>
      </c>
      <c r="C24" s="152">
        <v>0.80700000000000005</v>
      </c>
      <c r="D24" s="154">
        <v>0.60899999999999999</v>
      </c>
      <c r="E24" s="154">
        <v>1.0680000000000001</v>
      </c>
      <c r="F24" s="148">
        <v>1.8149999999999999</v>
      </c>
      <c r="G24" s="154">
        <v>1.39</v>
      </c>
      <c r="H24" s="157">
        <v>2.3690000000000002</v>
      </c>
      <c r="I24" s="148">
        <v>1.3220000000000001</v>
      </c>
      <c r="J24" s="154">
        <v>1.0529999999999999</v>
      </c>
      <c r="K24" s="157">
        <v>1.661</v>
      </c>
    </row>
    <row r="25" spans="2:11" x14ac:dyDescent="0.3">
      <c r="B25" s="141" t="s">
        <v>811</v>
      </c>
      <c r="C25" s="149">
        <v>2.0499999999999998</v>
      </c>
      <c r="D25" s="155">
        <v>1.4770000000000001</v>
      </c>
      <c r="E25" s="155">
        <v>2.8460000000000001</v>
      </c>
      <c r="F25" s="149">
        <v>1.9610000000000001</v>
      </c>
      <c r="G25" s="155">
        <v>1.407</v>
      </c>
      <c r="H25" s="158">
        <v>2.7309999999999999</v>
      </c>
      <c r="I25" s="149">
        <v>1.6379999999999999</v>
      </c>
      <c r="J25" s="155">
        <v>1.2270000000000001</v>
      </c>
      <c r="K25" s="158">
        <v>2.1869999999999998</v>
      </c>
    </row>
    <row r="26" spans="2:11" x14ac:dyDescent="0.3">
      <c r="B26" s="140" t="s">
        <v>667</v>
      </c>
      <c r="C26" s="148">
        <v>1.5489999999999999</v>
      </c>
      <c r="D26" s="154">
        <v>1.1539999999999999</v>
      </c>
      <c r="E26" s="154">
        <v>2.0790000000000002</v>
      </c>
      <c r="F26" s="148">
        <v>2.407</v>
      </c>
      <c r="G26" s="154">
        <v>1.837</v>
      </c>
      <c r="H26" s="157">
        <v>3.1549999999999998</v>
      </c>
      <c r="I26" s="148">
        <v>3.399</v>
      </c>
      <c r="J26" s="154">
        <v>2.573</v>
      </c>
      <c r="K26" s="157">
        <v>4.49</v>
      </c>
    </row>
    <row r="27" spans="2:11" x14ac:dyDescent="0.3">
      <c r="B27" s="140" t="s">
        <v>962</v>
      </c>
      <c r="C27" s="150"/>
      <c r="D27" s="36"/>
      <c r="E27" s="36"/>
      <c r="F27" s="150"/>
      <c r="G27" s="36"/>
      <c r="H27" s="160"/>
      <c r="I27" s="150"/>
      <c r="J27" s="36"/>
      <c r="K27" s="160"/>
    </row>
    <row r="28" spans="2:11" x14ac:dyDescent="0.3">
      <c r="B28" s="272">
        <v>1</v>
      </c>
      <c r="C28" s="152">
        <v>1.0329999999999999</v>
      </c>
      <c r="D28" s="154">
        <v>0.875</v>
      </c>
      <c r="E28" s="154">
        <v>1.22</v>
      </c>
      <c r="F28" s="148">
        <v>1.5880000000000001</v>
      </c>
      <c r="G28" s="154">
        <v>1.325</v>
      </c>
      <c r="H28" s="157">
        <v>1.9039999999999999</v>
      </c>
      <c r="I28" s="148">
        <v>1.593</v>
      </c>
      <c r="J28" s="154">
        <v>1.3620000000000001</v>
      </c>
      <c r="K28" s="157">
        <v>1.8620000000000001</v>
      </c>
    </row>
    <row r="29" spans="2:11" x14ac:dyDescent="0.3">
      <c r="B29" s="272">
        <v>2</v>
      </c>
      <c r="C29" s="153">
        <v>1.008</v>
      </c>
      <c r="D29" s="155">
        <v>0.84099999999999997</v>
      </c>
      <c r="E29" s="155">
        <v>1.208</v>
      </c>
      <c r="F29" s="149">
        <v>2.0169999999999999</v>
      </c>
      <c r="G29" s="155">
        <v>1.651</v>
      </c>
      <c r="H29" s="158">
        <v>2.4649999999999999</v>
      </c>
      <c r="I29" s="149">
        <v>2.452</v>
      </c>
      <c r="J29" s="155">
        <v>2.0819999999999999</v>
      </c>
      <c r="K29" s="158">
        <v>2.8860000000000001</v>
      </c>
    </row>
    <row r="30" spans="2:11" x14ac:dyDescent="0.3">
      <c r="B30" s="272">
        <v>3</v>
      </c>
      <c r="C30" s="152">
        <v>1.1850000000000001</v>
      </c>
      <c r="D30" s="154">
        <v>0.95199999999999996</v>
      </c>
      <c r="E30" s="154">
        <v>1.4750000000000001</v>
      </c>
      <c r="F30" s="148">
        <v>2.3650000000000002</v>
      </c>
      <c r="G30" s="154">
        <v>1.911</v>
      </c>
      <c r="H30" s="157">
        <v>2.927</v>
      </c>
      <c r="I30" s="148">
        <v>3.2250000000000001</v>
      </c>
      <c r="J30" s="154">
        <v>2.6579999999999999</v>
      </c>
      <c r="K30" s="157">
        <v>3.9129999999999998</v>
      </c>
    </row>
    <row r="31" spans="2:11" x14ac:dyDescent="0.3">
      <c r="B31" s="272">
        <v>4</v>
      </c>
      <c r="C31" s="153">
        <v>1.24</v>
      </c>
      <c r="D31" s="155">
        <v>0.94899999999999995</v>
      </c>
      <c r="E31" s="155">
        <v>1.62</v>
      </c>
      <c r="F31" s="149">
        <v>3.1019999999999999</v>
      </c>
      <c r="G31" s="155">
        <v>2.3679999999999999</v>
      </c>
      <c r="H31" s="158">
        <v>4.0629999999999997</v>
      </c>
      <c r="I31" s="149">
        <v>4.5750000000000002</v>
      </c>
      <c r="J31" s="155">
        <v>3.5939999999999999</v>
      </c>
      <c r="K31" s="158">
        <v>5.8239999999999998</v>
      </c>
    </row>
    <row r="32" spans="2:11" x14ac:dyDescent="0.3">
      <c r="B32" s="272">
        <v>5</v>
      </c>
      <c r="C32" s="152">
        <v>1.369</v>
      </c>
      <c r="D32" s="154">
        <v>0.997</v>
      </c>
      <c r="E32" s="154">
        <v>1.8819999999999999</v>
      </c>
      <c r="F32" s="148">
        <v>3.38</v>
      </c>
      <c r="G32" s="154">
        <v>2.492</v>
      </c>
      <c r="H32" s="157">
        <v>4.5839999999999996</v>
      </c>
      <c r="I32" s="148">
        <v>5.532</v>
      </c>
      <c r="J32" s="154">
        <v>4.1870000000000003</v>
      </c>
      <c r="K32" s="157">
        <v>7.3090000000000002</v>
      </c>
    </row>
    <row r="33" spans="2:11" x14ac:dyDescent="0.3">
      <c r="B33" s="272">
        <v>6</v>
      </c>
      <c r="C33" s="153">
        <v>1.1120000000000001</v>
      </c>
      <c r="D33" s="155">
        <v>0.7</v>
      </c>
      <c r="E33" s="155">
        <v>1.7649999999999999</v>
      </c>
      <c r="F33" s="149">
        <v>4.9160000000000004</v>
      </c>
      <c r="G33" s="155">
        <v>3.2829999999999999</v>
      </c>
      <c r="H33" s="158">
        <v>7.3609999999999998</v>
      </c>
      <c r="I33" s="149">
        <v>4.3929999999999998</v>
      </c>
      <c r="J33" s="155">
        <v>2.9990000000000001</v>
      </c>
      <c r="K33" s="158">
        <v>6.4349999999999996</v>
      </c>
    </row>
    <row r="34" spans="2:11" x14ac:dyDescent="0.3">
      <c r="B34" s="272">
        <v>7</v>
      </c>
      <c r="C34" s="152">
        <v>1.0129999999999999</v>
      </c>
      <c r="D34" s="154">
        <v>0.62</v>
      </c>
      <c r="E34" s="154">
        <v>1.6539999999999999</v>
      </c>
      <c r="F34" s="148">
        <v>5.2060000000000004</v>
      </c>
      <c r="G34" s="154">
        <v>3.4319999999999999</v>
      </c>
      <c r="H34" s="157">
        <v>7.899</v>
      </c>
      <c r="I34" s="148">
        <v>10.877000000000001</v>
      </c>
      <c r="J34" s="154">
        <v>6.8979999999999997</v>
      </c>
      <c r="K34" s="157">
        <v>17.152999999999999</v>
      </c>
    </row>
    <row r="35" spans="2:11" x14ac:dyDescent="0.3">
      <c r="B35" s="140" t="s">
        <v>961</v>
      </c>
      <c r="C35" s="150"/>
      <c r="D35" s="36"/>
      <c r="E35" s="36"/>
      <c r="F35" s="150"/>
      <c r="G35" s="36"/>
      <c r="H35" s="160"/>
      <c r="I35" s="150"/>
      <c r="J35" s="36"/>
      <c r="K35" s="160"/>
    </row>
    <row r="36" spans="2:11" x14ac:dyDescent="0.3">
      <c r="B36" s="141" t="s">
        <v>668</v>
      </c>
      <c r="C36" s="148">
        <v>4.532</v>
      </c>
      <c r="D36" s="154">
        <v>3.9060000000000001</v>
      </c>
      <c r="E36" s="154">
        <v>5.258</v>
      </c>
      <c r="F36" s="152">
        <v>1.8420000000000001</v>
      </c>
      <c r="G36" s="154">
        <v>1.56</v>
      </c>
      <c r="H36" s="157">
        <v>2.1760000000000002</v>
      </c>
      <c r="I36" s="148">
        <v>2.0619999999999998</v>
      </c>
      <c r="J36" s="154">
        <v>1.784</v>
      </c>
      <c r="K36" s="157">
        <v>2.3820000000000001</v>
      </c>
    </row>
    <row r="37" spans="2:11" x14ac:dyDescent="0.3">
      <c r="B37" s="141" t="s">
        <v>669</v>
      </c>
      <c r="C37" s="149">
        <v>4.8159999999999998</v>
      </c>
      <c r="D37" s="155">
        <v>3.69</v>
      </c>
      <c r="E37" s="155">
        <v>6.2850000000000001</v>
      </c>
      <c r="F37" s="153">
        <v>2.3519999999999999</v>
      </c>
      <c r="G37" s="155">
        <v>1.744</v>
      </c>
      <c r="H37" s="158">
        <v>3.1720000000000002</v>
      </c>
      <c r="I37" s="149">
        <v>3.431</v>
      </c>
      <c r="J37" s="155">
        <v>2.633</v>
      </c>
      <c r="K37" s="158">
        <v>4.4710000000000001</v>
      </c>
    </row>
    <row r="38" spans="2:11" ht="23" x14ac:dyDescent="0.3">
      <c r="B38" s="140" t="s">
        <v>678</v>
      </c>
      <c r="C38" s="151"/>
      <c r="D38" s="156"/>
      <c r="E38" s="156"/>
      <c r="F38" s="151"/>
      <c r="G38" s="156"/>
      <c r="H38" s="159"/>
      <c r="I38" s="151"/>
      <c r="J38" s="156"/>
      <c r="K38" s="159"/>
    </row>
    <row r="39" spans="2:11" x14ac:dyDescent="0.3">
      <c r="B39" s="141" t="s">
        <v>1157</v>
      </c>
      <c r="C39" s="149">
        <v>0.82399999999999995</v>
      </c>
      <c r="D39" s="155">
        <v>0.68500000000000005</v>
      </c>
      <c r="E39" s="155">
        <v>0.99099999999999999</v>
      </c>
      <c r="F39" s="153">
        <v>0.69099999999999995</v>
      </c>
      <c r="G39" s="155">
        <v>0.57699999999999996</v>
      </c>
      <c r="H39" s="158">
        <v>0.82799999999999996</v>
      </c>
      <c r="I39" s="149">
        <v>0.56999999999999995</v>
      </c>
      <c r="J39" s="155">
        <v>0.48399999999999999</v>
      </c>
      <c r="K39" s="158">
        <v>0.67200000000000004</v>
      </c>
    </row>
    <row r="40" spans="2:11" x14ac:dyDescent="0.3">
      <c r="B40" s="141" t="s">
        <v>670</v>
      </c>
      <c r="C40" s="148">
        <v>0.79</v>
      </c>
      <c r="D40" s="154">
        <v>0.626</v>
      </c>
      <c r="E40" s="154">
        <v>0.997</v>
      </c>
      <c r="F40" s="152">
        <v>0.61199999999999999</v>
      </c>
      <c r="G40" s="154">
        <v>0.48299999999999998</v>
      </c>
      <c r="H40" s="157">
        <v>0.77700000000000002</v>
      </c>
      <c r="I40" s="148">
        <v>0.47899999999999998</v>
      </c>
      <c r="J40" s="154">
        <v>0.38700000000000001</v>
      </c>
      <c r="K40" s="157">
        <v>0.59299999999999997</v>
      </c>
    </row>
    <row r="41" spans="2:11" x14ac:dyDescent="0.3">
      <c r="B41" s="141" t="s">
        <v>32</v>
      </c>
      <c r="C41" s="149">
        <v>0.61699999999999999</v>
      </c>
      <c r="D41" s="155">
        <v>0.498</v>
      </c>
      <c r="E41" s="155">
        <v>0.76500000000000001</v>
      </c>
      <c r="F41" s="153">
        <v>0.442</v>
      </c>
      <c r="G41" s="155">
        <v>0.35199999999999998</v>
      </c>
      <c r="H41" s="158">
        <v>0.55500000000000005</v>
      </c>
      <c r="I41" s="149">
        <v>0.42799999999999999</v>
      </c>
      <c r="J41" s="155">
        <v>0.35299999999999998</v>
      </c>
      <c r="K41" s="158">
        <v>0.52</v>
      </c>
    </row>
    <row r="42" spans="2:11" x14ac:dyDescent="0.3">
      <c r="B42" s="140" t="s">
        <v>960</v>
      </c>
      <c r="C42" s="151"/>
      <c r="D42" s="156"/>
      <c r="E42" s="156"/>
      <c r="F42" s="151"/>
      <c r="G42" s="156"/>
      <c r="H42" s="159"/>
      <c r="I42" s="151"/>
      <c r="J42" s="156"/>
      <c r="K42" s="159"/>
    </row>
    <row r="43" spans="2:11" x14ac:dyDescent="0.3">
      <c r="B43" s="141" t="s">
        <v>679</v>
      </c>
      <c r="C43" s="149">
        <v>1.4810000000000001</v>
      </c>
      <c r="D43" s="155">
        <v>1.284</v>
      </c>
      <c r="E43" s="155">
        <v>1.71</v>
      </c>
      <c r="F43" s="149">
        <v>2.5880000000000001</v>
      </c>
      <c r="G43" s="155">
        <v>2.2309999999999999</v>
      </c>
      <c r="H43" s="158">
        <v>3.0009999999999999</v>
      </c>
      <c r="I43" s="149">
        <v>1.369</v>
      </c>
      <c r="J43" s="155">
        <v>1.2</v>
      </c>
      <c r="K43" s="158">
        <v>1.5609999999999999</v>
      </c>
    </row>
    <row r="44" spans="2:11" x14ac:dyDescent="0.3">
      <c r="B44" s="141" t="s">
        <v>680</v>
      </c>
      <c r="C44" s="148">
        <v>4.6150000000000002</v>
      </c>
      <c r="D44" s="154">
        <v>3.5710000000000002</v>
      </c>
      <c r="E44" s="154">
        <v>5.9619999999999997</v>
      </c>
      <c r="F44" s="148">
        <v>3.911</v>
      </c>
      <c r="G44" s="154">
        <v>3.0369999999999999</v>
      </c>
      <c r="H44" s="157">
        <v>5.0369999999999999</v>
      </c>
      <c r="I44" s="148">
        <v>2.4790000000000001</v>
      </c>
      <c r="J44" s="154">
        <v>1.921</v>
      </c>
      <c r="K44" s="157">
        <v>3.1989999999999998</v>
      </c>
    </row>
    <row r="45" spans="2:11" x14ac:dyDescent="0.3">
      <c r="B45" s="141" t="s">
        <v>671</v>
      </c>
      <c r="C45" s="149">
        <v>2.5219999999999998</v>
      </c>
      <c r="D45" s="155">
        <v>1.6859999999999999</v>
      </c>
      <c r="E45" s="155">
        <v>3.7730000000000001</v>
      </c>
      <c r="F45" s="153">
        <v>1.4219999999999999</v>
      </c>
      <c r="G45" s="155">
        <v>0.90200000000000002</v>
      </c>
      <c r="H45" s="158">
        <v>2.2400000000000002</v>
      </c>
      <c r="I45" s="153">
        <v>0.74299999999999999</v>
      </c>
      <c r="J45" s="155">
        <v>0.46899999999999997</v>
      </c>
      <c r="K45" s="158">
        <v>1.175</v>
      </c>
    </row>
    <row r="46" spans="2:11" ht="23" x14ac:dyDescent="0.3">
      <c r="B46" s="140" t="s">
        <v>966</v>
      </c>
      <c r="C46" s="151"/>
      <c r="D46" s="156"/>
      <c r="E46" s="156"/>
      <c r="F46" s="151"/>
      <c r="G46" s="156"/>
      <c r="H46" s="159"/>
      <c r="I46" s="151"/>
      <c r="J46" s="156"/>
      <c r="K46" s="159"/>
    </row>
    <row r="47" spans="2:11" x14ac:dyDescent="0.3">
      <c r="B47" s="141" t="s">
        <v>681</v>
      </c>
      <c r="C47" s="153">
        <v>1.056</v>
      </c>
      <c r="D47" s="155">
        <v>0.79200000000000004</v>
      </c>
      <c r="E47" s="155">
        <v>1.4079999999999999</v>
      </c>
      <c r="F47" s="153">
        <v>0.89900000000000002</v>
      </c>
      <c r="G47" s="155">
        <v>0.65600000000000003</v>
      </c>
      <c r="H47" s="158">
        <v>1.232</v>
      </c>
      <c r="I47" s="153">
        <v>1.2549999999999999</v>
      </c>
      <c r="J47" s="155">
        <v>0.95099999999999996</v>
      </c>
      <c r="K47" s="158">
        <v>1.657</v>
      </c>
    </row>
    <row r="48" spans="2:11" x14ac:dyDescent="0.3">
      <c r="B48" s="141" t="s">
        <v>682</v>
      </c>
      <c r="C48" s="148">
        <v>0.71199999999999997</v>
      </c>
      <c r="D48" s="154">
        <v>0.51200000000000001</v>
      </c>
      <c r="E48" s="154">
        <v>0.99099999999999999</v>
      </c>
      <c r="F48" s="152">
        <v>1.282</v>
      </c>
      <c r="G48" s="154">
        <v>0.95</v>
      </c>
      <c r="H48" s="157">
        <v>1.7290000000000001</v>
      </c>
      <c r="I48" s="152">
        <v>1.0760000000000001</v>
      </c>
      <c r="J48" s="154">
        <v>0.80300000000000005</v>
      </c>
      <c r="K48" s="157">
        <v>1.4419999999999999</v>
      </c>
    </row>
    <row r="49" spans="2:11" x14ac:dyDescent="0.3">
      <c r="B49" s="141" t="s">
        <v>213</v>
      </c>
      <c r="C49" s="153">
        <v>0.86199999999999999</v>
      </c>
      <c r="D49" s="155">
        <v>0.65500000000000003</v>
      </c>
      <c r="E49" s="155">
        <v>1.1339999999999999</v>
      </c>
      <c r="F49" s="153">
        <v>0.85799999999999998</v>
      </c>
      <c r="G49" s="155">
        <v>0.63600000000000001</v>
      </c>
      <c r="H49" s="158">
        <v>1.1579999999999999</v>
      </c>
      <c r="I49" s="149">
        <v>1.341</v>
      </c>
      <c r="J49" s="155">
        <v>1.028</v>
      </c>
      <c r="K49" s="158">
        <v>1.75</v>
      </c>
    </row>
    <row r="50" spans="2:11" x14ac:dyDescent="0.3">
      <c r="B50" s="141" t="s">
        <v>683</v>
      </c>
      <c r="C50" s="148">
        <v>1.407</v>
      </c>
      <c r="D50" s="154">
        <v>1.0649999999999999</v>
      </c>
      <c r="E50" s="154">
        <v>1.859</v>
      </c>
      <c r="F50" s="152">
        <v>1.0389999999999999</v>
      </c>
      <c r="G50" s="154">
        <v>0.76800000000000002</v>
      </c>
      <c r="H50" s="157">
        <v>1.4059999999999999</v>
      </c>
      <c r="I50" s="148">
        <v>1.369</v>
      </c>
      <c r="J50" s="154">
        <v>1.04</v>
      </c>
      <c r="K50" s="157">
        <v>1.8009999999999999</v>
      </c>
    </row>
    <row r="51" spans="2:11" x14ac:dyDescent="0.3">
      <c r="B51" s="141" t="s">
        <v>684</v>
      </c>
      <c r="C51" s="153">
        <v>1.2490000000000001</v>
      </c>
      <c r="D51" s="155">
        <v>0.97</v>
      </c>
      <c r="E51" s="155">
        <v>1.6080000000000001</v>
      </c>
      <c r="F51" s="153">
        <v>1.159</v>
      </c>
      <c r="G51" s="155">
        <v>0.879</v>
      </c>
      <c r="H51" s="158">
        <v>1.53</v>
      </c>
      <c r="I51" s="149">
        <v>1.33</v>
      </c>
      <c r="J51" s="155">
        <v>1.0349999999999999</v>
      </c>
      <c r="K51" s="158">
        <v>1.7090000000000001</v>
      </c>
    </row>
    <row r="52" spans="2:11" x14ac:dyDescent="0.3">
      <c r="B52" s="141" t="s">
        <v>215</v>
      </c>
      <c r="C52" s="152">
        <v>0.99099999999999999</v>
      </c>
      <c r="D52" s="154">
        <v>0.749</v>
      </c>
      <c r="E52" s="154">
        <v>1.3120000000000001</v>
      </c>
      <c r="F52" s="152">
        <v>0.77500000000000002</v>
      </c>
      <c r="G52" s="154">
        <v>0.56899999999999995</v>
      </c>
      <c r="H52" s="157">
        <v>1.054</v>
      </c>
      <c r="I52" s="152">
        <v>1.159</v>
      </c>
      <c r="J52" s="154">
        <v>0.88700000000000001</v>
      </c>
      <c r="K52" s="157">
        <v>1.5129999999999999</v>
      </c>
    </row>
    <row r="53" spans="2:11" x14ac:dyDescent="0.3">
      <c r="B53" s="141" t="s">
        <v>685</v>
      </c>
      <c r="C53" s="153">
        <v>1.2789999999999999</v>
      </c>
      <c r="D53" s="155">
        <v>0.96899999999999997</v>
      </c>
      <c r="E53" s="155">
        <v>1.6879999999999999</v>
      </c>
      <c r="F53" s="153">
        <v>0.85599999999999998</v>
      </c>
      <c r="G53" s="155">
        <v>0.628</v>
      </c>
      <c r="H53" s="158">
        <v>1.167</v>
      </c>
      <c r="I53" s="153">
        <v>0.82099999999999995</v>
      </c>
      <c r="J53" s="155">
        <v>0.61899999999999999</v>
      </c>
      <c r="K53" s="158">
        <v>1.089</v>
      </c>
    </row>
    <row r="54" spans="2:11" x14ac:dyDescent="0.3">
      <c r="B54" s="140" t="s">
        <v>959</v>
      </c>
      <c r="C54" s="150"/>
      <c r="D54" s="36"/>
      <c r="E54" s="36"/>
      <c r="F54" s="150"/>
      <c r="G54" s="36"/>
      <c r="H54" s="160"/>
      <c r="I54" s="150"/>
      <c r="J54" s="36"/>
      <c r="K54" s="160"/>
    </row>
    <row r="55" spans="2:11" x14ac:dyDescent="0.3">
      <c r="B55" s="273">
        <v>2016</v>
      </c>
      <c r="C55" s="152">
        <v>0.95799999999999996</v>
      </c>
      <c r="D55" s="154">
        <v>0.82399999999999995</v>
      </c>
      <c r="E55" s="154">
        <v>1.113</v>
      </c>
      <c r="F55" s="148">
        <v>0.78100000000000003</v>
      </c>
      <c r="G55" s="154">
        <v>0.66500000000000004</v>
      </c>
      <c r="H55" s="157">
        <v>0.91800000000000004</v>
      </c>
      <c r="I55" s="148">
        <v>1.0960000000000001</v>
      </c>
      <c r="J55" s="154">
        <v>0.95599999999999996</v>
      </c>
      <c r="K55" s="157">
        <v>1.2569999999999999</v>
      </c>
    </row>
    <row r="56" spans="2:11" x14ac:dyDescent="0.3">
      <c r="B56" s="273">
        <v>2018</v>
      </c>
      <c r="C56" s="153">
        <v>0.83599999999999997</v>
      </c>
      <c r="D56" s="155">
        <v>0.71699999999999997</v>
      </c>
      <c r="E56" s="155">
        <v>0.97399999999999998</v>
      </c>
      <c r="F56" s="153">
        <v>0.91200000000000003</v>
      </c>
      <c r="G56" s="155">
        <v>0.78100000000000003</v>
      </c>
      <c r="H56" s="158">
        <v>1.0649999999999999</v>
      </c>
      <c r="I56" s="153">
        <v>0.96599999999999997</v>
      </c>
      <c r="J56" s="155">
        <v>0.84099999999999997</v>
      </c>
      <c r="K56" s="158">
        <v>1.109</v>
      </c>
    </row>
    <row r="57" spans="2:11" x14ac:dyDescent="0.3">
      <c r="B57" s="141"/>
      <c r="C57" s="142"/>
      <c r="D57" s="143"/>
      <c r="E57" s="144"/>
      <c r="F57" s="142"/>
      <c r="G57" s="143"/>
      <c r="H57" s="161"/>
      <c r="I57" s="142"/>
      <c r="J57" s="143"/>
      <c r="K57" s="143"/>
    </row>
    <row r="58" spans="2:11" ht="14.5" thickBot="1" x14ac:dyDescent="0.35">
      <c r="B58" s="145" t="s">
        <v>674</v>
      </c>
      <c r="C58" s="162"/>
      <c r="D58" s="163">
        <v>0.24859999999999999</v>
      </c>
      <c r="E58" s="164"/>
      <c r="F58" s="162"/>
      <c r="G58" s="163">
        <v>0.28050000000000003</v>
      </c>
      <c r="H58" s="164"/>
      <c r="I58" s="162"/>
      <c r="J58" s="163">
        <v>0.2641</v>
      </c>
      <c r="K58" s="164"/>
    </row>
  </sheetData>
  <mergeCells count="9">
    <mergeCell ref="I9:K9"/>
    <mergeCell ref="F8:H8"/>
    <mergeCell ref="I8:K8"/>
    <mergeCell ref="C8:E8"/>
    <mergeCell ref="J10:K10"/>
    <mergeCell ref="C9:E9"/>
    <mergeCell ref="D10:E10"/>
    <mergeCell ref="F9:H9"/>
    <mergeCell ref="G10:H10"/>
  </mergeCells>
  <pageMargins left="0.7" right="0.7" top="0.75" bottom="0.75" header="0.3" footer="0.3"/>
  <pageSetup paperSize="9" orientation="landscape"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B05A1-537E-41F7-B14B-DA7F1A16DEF4}">
  <sheetPr>
    <pageSetUpPr fitToPage="1"/>
  </sheetPr>
  <dimension ref="A1:W84"/>
  <sheetViews>
    <sheetView showGridLines="0" workbookViewId="0">
      <selection activeCell="B21" sqref="B21"/>
    </sheetView>
  </sheetViews>
  <sheetFormatPr defaultColWidth="8.7265625" defaultRowHeight="12.5" x14ac:dyDescent="0.25"/>
  <cols>
    <col min="1" max="1" width="12.26953125" style="383" customWidth="1"/>
    <col min="2" max="2" width="27.453125" style="383" customWidth="1"/>
    <col min="3" max="3" width="13.453125" style="383" customWidth="1"/>
    <col min="4" max="4" width="11.7265625" style="383" customWidth="1"/>
    <col min="5" max="5" width="10.54296875" style="383" customWidth="1"/>
    <col min="6" max="6" width="11.54296875" style="383" customWidth="1"/>
    <col min="7" max="7" width="11.7265625" style="383" customWidth="1"/>
    <col min="8" max="8" width="11" style="383" customWidth="1"/>
    <col min="9" max="9" width="11.453125" style="383" customWidth="1"/>
    <col min="10" max="10" width="11.7265625" style="383" customWidth="1"/>
    <col min="11" max="11" width="12.1796875" style="383" customWidth="1"/>
    <col min="12" max="13" width="8.7265625" style="383"/>
    <col min="14" max="14" width="23.26953125" style="383" customWidth="1"/>
    <col min="15" max="15" width="10.54296875" style="383" customWidth="1"/>
    <col min="16" max="16" width="8.7265625" style="383"/>
    <col min="17" max="17" width="12.7265625" style="383" customWidth="1"/>
    <col min="18" max="18" width="10.54296875" style="383" customWidth="1"/>
    <col min="19" max="20" width="8.7265625" style="383"/>
    <col min="21" max="21" width="11.7265625" style="383" customWidth="1"/>
    <col min="22" max="22" width="11.81640625" style="383" customWidth="1"/>
    <col min="23" max="23" width="12.1796875" style="383" customWidth="1"/>
    <col min="24" max="16384" width="8.7265625" style="383"/>
  </cols>
  <sheetData>
    <row r="1" spans="1:3" ht="14" x14ac:dyDescent="0.3">
      <c r="A1" s="387" t="s">
        <v>707</v>
      </c>
      <c r="B1" s="387" t="s">
        <v>1316</v>
      </c>
    </row>
    <row r="2" spans="1:3" ht="14" x14ac:dyDescent="0.3">
      <c r="A2" s="388" t="s">
        <v>61</v>
      </c>
      <c r="B2" s="388" t="s">
        <v>1192</v>
      </c>
    </row>
    <row r="3" spans="1:3" ht="14" x14ac:dyDescent="0.3">
      <c r="A3" s="388" t="s">
        <v>62</v>
      </c>
      <c r="B3" s="388" t="s">
        <v>705</v>
      </c>
    </row>
    <row r="4" spans="1:3" ht="14" x14ac:dyDescent="0.3">
      <c r="A4" s="388"/>
      <c r="B4" s="388" t="s">
        <v>706</v>
      </c>
    </row>
    <row r="5" spans="1:3" ht="14" x14ac:dyDescent="0.3">
      <c r="A5" s="388"/>
      <c r="B5" s="388" t="s">
        <v>1298</v>
      </c>
    </row>
    <row r="6" spans="1:3" ht="14" x14ac:dyDescent="0.3">
      <c r="A6" s="388"/>
      <c r="B6" s="388" t="s">
        <v>1317</v>
      </c>
    </row>
    <row r="7" spans="1:3" ht="14" x14ac:dyDescent="0.3">
      <c r="A7" s="387" t="s">
        <v>1266</v>
      </c>
      <c r="B7" s="387" t="s">
        <v>718</v>
      </c>
    </row>
    <row r="8" spans="1:3" ht="14" x14ac:dyDescent="0.3">
      <c r="A8" s="388" t="s">
        <v>61</v>
      </c>
      <c r="B8" s="388" t="s">
        <v>704</v>
      </c>
    </row>
    <row r="9" spans="1:3" ht="14" x14ac:dyDescent="0.3">
      <c r="A9" s="388" t="s">
        <v>62</v>
      </c>
      <c r="B9" s="388" t="s">
        <v>705</v>
      </c>
    </row>
    <row r="10" spans="1:3" ht="14" x14ac:dyDescent="0.3">
      <c r="A10" s="388"/>
      <c r="B10" s="388" t="s">
        <v>706</v>
      </c>
    </row>
    <row r="11" spans="1:3" ht="14" x14ac:dyDescent="0.3">
      <c r="A11" s="388"/>
      <c r="B11" s="388" t="s">
        <v>1298</v>
      </c>
    </row>
    <row r="12" spans="1:3" ht="14" x14ac:dyDescent="0.3">
      <c r="A12" s="388"/>
      <c r="B12" s="388" t="s">
        <v>1317</v>
      </c>
    </row>
    <row r="13" spans="1:3" ht="14" x14ac:dyDescent="0.3">
      <c r="A13" s="387" t="s">
        <v>1267</v>
      </c>
      <c r="B13" s="387" t="s">
        <v>717</v>
      </c>
    </row>
    <row r="14" spans="1:3" ht="14" x14ac:dyDescent="0.3">
      <c r="A14" s="388" t="s">
        <v>61</v>
      </c>
      <c r="B14" s="388" t="s">
        <v>1301</v>
      </c>
    </row>
    <row r="15" spans="1:3" ht="14" x14ac:dyDescent="0.3">
      <c r="A15" s="388" t="s">
        <v>62</v>
      </c>
      <c r="B15" s="389" t="s">
        <v>705</v>
      </c>
    </row>
    <row r="16" spans="1:3" s="384" customFormat="1" ht="14" x14ac:dyDescent="0.3">
      <c r="A16" s="390"/>
      <c r="B16" s="391" t="s">
        <v>706</v>
      </c>
      <c r="C16" s="385"/>
    </row>
    <row r="17" spans="1:5" s="384" customFormat="1" ht="14" x14ac:dyDescent="0.3">
      <c r="A17" s="390"/>
      <c r="B17" s="391" t="s">
        <v>1298</v>
      </c>
      <c r="C17" s="385"/>
    </row>
    <row r="18" spans="1:5" s="386" customFormat="1" ht="14.5" thickBot="1" x14ac:dyDescent="0.35">
      <c r="A18" s="392"/>
      <c r="B18" s="392" t="s">
        <v>1317</v>
      </c>
    </row>
    <row r="19" spans="1:5" s="302" customFormat="1" x14ac:dyDescent="0.25"/>
    <row r="20" spans="1:5" ht="12.75" customHeight="1" x14ac:dyDescent="0.25">
      <c r="B20" s="165"/>
      <c r="C20" s="165"/>
    </row>
    <row r="25" spans="1:5" ht="22.5" customHeight="1" x14ac:dyDescent="0.25">
      <c r="C25" s="166"/>
      <c r="D25" s="169"/>
      <c r="E25" s="169" t="s">
        <v>49</v>
      </c>
    </row>
    <row r="26" spans="1:5" ht="17.149999999999999" customHeight="1" x14ac:dyDescent="0.3">
      <c r="B26" s="497" t="s">
        <v>10</v>
      </c>
      <c r="C26" s="167" t="s">
        <v>1315</v>
      </c>
      <c r="D26" s="168"/>
      <c r="E26" s="168">
        <v>8.5000000000000006E-2</v>
      </c>
    </row>
    <row r="27" spans="1:5" ht="15" customHeight="1" x14ac:dyDescent="0.3">
      <c r="B27" s="497"/>
      <c r="C27" s="167" t="s">
        <v>50</v>
      </c>
      <c r="D27" s="168"/>
      <c r="E27" s="168">
        <v>0.19</v>
      </c>
    </row>
    <row r="28" spans="1:5" ht="13.5" customHeight="1" x14ac:dyDescent="0.3">
      <c r="B28" s="497"/>
      <c r="C28" s="167" t="s">
        <v>51</v>
      </c>
      <c r="D28" s="168"/>
      <c r="E28" s="168">
        <v>0.54500000000000004</v>
      </c>
    </row>
    <row r="29" spans="1:5" ht="15" customHeight="1" x14ac:dyDescent="0.3">
      <c r="B29" s="497"/>
      <c r="C29" s="167" t="s">
        <v>52</v>
      </c>
      <c r="D29" s="168"/>
      <c r="E29" s="168">
        <v>0.62</v>
      </c>
    </row>
    <row r="30" spans="1:5" ht="14.15" customHeight="1" x14ac:dyDescent="0.3">
      <c r="B30" s="497" t="s">
        <v>11</v>
      </c>
      <c r="C30" s="167" t="s">
        <v>1315</v>
      </c>
      <c r="D30" s="168"/>
      <c r="E30" s="168">
        <v>0.108</v>
      </c>
    </row>
    <row r="31" spans="1:5" ht="15" customHeight="1" x14ac:dyDescent="0.3">
      <c r="B31" s="497"/>
      <c r="C31" s="167" t="s">
        <v>50</v>
      </c>
      <c r="D31" s="168"/>
      <c r="E31" s="168">
        <v>0.32300000000000001</v>
      </c>
    </row>
    <row r="32" spans="1:5" ht="14.15" customHeight="1" x14ac:dyDescent="0.3">
      <c r="B32" s="497"/>
      <c r="C32" s="167" t="s">
        <v>51</v>
      </c>
      <c r="D32" s="168"/>
      <c r="E32" s="168">
        <v>0.34499999999999997</v>
      </c>
    </row>
    <row r="33" spans="2:5" ht="15" customHeight="1" x14ac:dyDescent="0.3">
      <c r="B33" s="497"/>
      <c r="C33" s="167" t="s">
        <v>52</v>
      </c>
      <c r="D33" s="168"/>
      <c r="E33" s="168">
        <v>0.51800000000000002</v>
      </c>
    </row>
    <row r="34" spans="2:5" ht="15" customHeight="1" x14ac:dyDescent="0.3">
      <c r="B34" s="497" t="s">
        <v>12</v>
      </c>
      <c r="C34" s="167" t="s">
        <v>1315</v>
      </c>
      <c r="D34" s="168"/>
      <c r="E34" s="168">
        <v>0.1</v>
      </c>
    </row>
    <row r="35" spans="2:5" ht="15" customHeight="1" x14ac:dyDescent="0.3">
      <c r="B35" s="497"/>
      <c r="C35" s="167" t="s">
        <v>50</v>
      </c>
      <c r="D35" s="168"/>
      <c r="E35" s="168">
        <v>0.30299999999999999</v>
      </c>
    </row>
    <row r="36" spans="2:5" ht="18.649999999999999" customHeight="1" x14ac:dyDescent="0.3">
      <c r="B36" s="497"/>
      <c r="C36" s="167" t="s">
        <v>51</v>
      </c>
      <c r="D36" s="168"/>
      <c r="E36" s="168">
        <v>0.318</v>
      </c>
    </row>
    <row r="37" spans="2:5" ht="13.5" customHeight="1" x14ac:dyDescent="0.3">
      <c r="B37" s="497"/>
      <c r="C37" s="167" t="s">
        <v>52</v>
      </c>
      <c r="D37" s="168"/>
      <c r="E37" s="168">
        <v>0.55900000000000005</v>
      </c>
    </row>
    <row r="38" spans="2:5" ht="16.5" customHeight="1" x14ac:dyDescent="0.3">
      <c r="B38" s="497" t="s">
        <v>53</v>
      </c>
      <c r="C38" s="167" t="s">
        <v>1315</v>
      </c>
      <c r="D38" s="168"/>
      <c r="E38" s="168">
        <v>9.0999999999999998E-2</v>
      </c>
    </row>
    <row r="39" spans="2:5" ht="17.149999999999999" customHeight="1" x14ac:dyDescent="0.3">
      <c r="B39" s="497"/>
      <c r="C39" s="167" t="s">
        <v>50</v>
      </c>
      <c r="D39" s="168"/>
      <c r="E39" s="168">
        <v>0.13500000000000001</v>
      </c>
    </row>
    <row r="40" spans="2:5" ht="17.149999999999999" customHeight="1" x14ac:dyDescent="0.3">
      <c r="B40" s="497"/>
      <c r="C40" s="167" t="s">
        <v>51</v>
      </c>
      <c r="D40" s="168"/>
      <c r="E40" s="168">
        <v>0.24399999999999999</v>
      </c>
    </row>
    <row r="41" spans="2:5" ht="18" customHeight="1" x14ac:dyDescent="0.3">
      <c r="B41" s="497"/>
      <c r="C41" s="167" t="s">
        <v>52</v>
      </c>
      <c r="D41" s="168"/>
      <c r="E41" s="168">
        <v>0.26800000000000002</v>
      </c>
    </row>
    <row r="42" spans="2:5" ht="13.5" customHeight="1" x14ac:dyDescent="0.3">
      <c r="B42" s="497" t="s">
        <v>54</v>
      </c>
      <c r="C42" s="167" t="s">
        <v>1315</v>
      </c>
      <c r="D42" s="168"/>
      <c r="E42" s="168">
        <v>8.7999999999999995E-2</v>
      </c>
    </row>
    <row r="43" spans="2:5" ht="13.5" customHeight="1" x14ac:dyDescent="0.3">
      <c r="B43" s="497"/>
      <c r="C43" s="167" t="s">
        <v>50</v>
      </c>
      <c r="D43" s="168"/>
      <c r="E43" s="168">
        <v>0.34399999999999997</v>
      </c>
    </row>
    <row r="44" spans="2:5" ht="16.5" customHeight="1" x14ac:dyDescent="0.3">
      <c r="B44" s="497"/>
      <c r="C44" s="167" t="s">
        <v>51</v>
      </c>
      <c r="D44" s="168"/>
      <c r="E44" s="168">
        <v>0.47599999999999998</v>
      </c>
    </row>
    <row r="45" spans="2:5" ht="16.5" customHeight="1" x14ac:dyDescent="0.3">
      <c r="B45" s="497"/>
      <c r="C45" s="167" t="s">
        <v>52</v>
      </c>
      <c r="D45" s="168"/>
      <c r="E45" s="168">
        <v>0.63500000000000001</v>
      </c>
    </row>
    <row r="46" spans="2:5" ht="11.25" customHeight="1" x14ac:dyDescent="0.25"/>
    <row r="54" spans="2:23" ht="13" x14ac:dyDescent="0.3">
      <c r="B54" s="180" t="s">
        <v>1266</v>
      </c>
      <c r="N54" s="180" t="s">
        <v>1267</v>
      </c>
    </row>
    <row r="55" spans="2:23" ht="13" thickBot="1" x14ac:dyDescent="0.3"/>
    <row r="56" spans="2:23" ht="18" customHeight="1" x14ac:dyDescent="0.25">
      <c r="B56" s="498"/>
      <c r="C56" s="500"/>
      <c r="D56" s="502"/>
      <c r="E56" s="450" t="s">
        <v>687</v>
      </c>
      <c r="F56" s="450"/>
      <c r="G56" s="450"/>
      <c r="H56" s="450"/>
      <c r="I56" s="450"/>
      <c r="J56" s="450"/>
      <c r="K56" s="451"/>
      <c r="N56" s="498"/>
      <c r="O56" s="500"/>
      <c r="P56" s="502"/>
      <c r="Q56" s="515" t="s">
        <v>708</v>
      </c>
      <c r="R56" s="515"/>
      <c r="S56" s="515"/>
      <c r="T56" s="515"/>
      <c r="U56" s="515"/>
      <c r="V56" s="515"/>
      <c r="W56" s="516"/>
    </row>
    <row r="57" spans="2:23" ht="13" thickBot="1" x14ac:dyDescent="0.3">
      <c r="B57" s="499"/>
      <c r="C57" s="501"/>
      <c r="D57" s="503"/>
      <c r="E57" s="504" t="s">
        <v>703</v>
      </c>
      <c r="F57" s="504"/>
      <c r="G57" s="504"/>
      <c r="H57" s="504"/>
      <c r="I57" s="504"/>
      <c r="J57" s="504"/>
      <c r="K57" s="505"/>
      <c r="N57" s="499"/>
      <c r="O57" s="501"/>
      <c r="P57" s="503"/>
      <c r="Q57" s="504" t="s">
        <v>703</v>
      </c>
      <c r="R57" s="504"/>
      <c r="S57" s="504"/>
      <c r="T57" s="504"/>
      <c r="U57" s="504"/>
      <c r="V57" s="504"/>
      <c r="W57" s="505"/>
    </row>
    <row r="58" spans="2:23" ht="21.75" customHeight="1" x14ac:dyDescent="0.25">
      <c r="B58" s="509"/>
      <c r="C58" s="510"/>
      <c r="D58" s="506" t="s">
        <v>689</v>
      </c>
      <c r="E58" s="506" t="s">
        <v>690</v>
      </c>
      <c r="F58" s="506" t="s">
        <v>691</v>
      </c>
      <c r="G58" s="170" t="s">
        <v>11</v>
      </c>
      <c r="H58" s="170" t="s">
        <v>12</v>
      </c>
      <c r="I58" s="506" t="s">
        <v>694</v>
      </c>
      <c r="J58" s="506" t="s">
        <v>695</v>
      </c>
      <c r="K58" s="506" t="s">
        <v>696</v>
      </c>
      <c r="N58" s="509"/>
      <c r="O58" s="510"/>
      <c r="P58" s="506" t="s">
        <v>710</v>
      </c>
      <c r="Q58" s="506" t="s">
        <v>715</v>
      </c>
      <c r="R58" s="506" t="s">
        <v>691</v>
      </c>
      <c r="S58" s="170" t="s">
        <v>11</v>
      </c>
      <c r="T58" s="170" t="s">
        <v>12</v>
      </c>
      <c r="U58" s="506" t="s">
        <v>694</v>
      </c>
      <c r="V58" s="506" t="s">
        <v>701</v>
      </c>
      <c r="W58" s="506" t="s">
        <v>716</v>
      </c>
    </row>
    <row r="59" spans="2:23" ht="23.5" thickBot="1" x14ac:dyDescent="0.3">
      <c r="B59" s="511" t="s">
        <v>688</v>
      </c>
      <c r="C59" s="512"/>
      <c r="D59" s="507"/>
      <c r="E59" s="507"/>
      <c r="F59" s="507"/>
      <c r="G59" s="171" t="s">
        <v>692</v>
      </c>
      <c r="H59" s="171" t="s">
        <v>693</v>
      </c>
      <c r="I59" s="507"/>
      <c r="J59" s="507"/>
      <c r="K59" s="507"/>
      <c r="N59" s="511" t="s">
        <v>709</v>
      </c>
      <c r="O59" s="512"/>
      <c r="P59" s="507"/>
      <c r="Q59" s="507"/>
      <c r="R59" s="507"/>
      <c r="S59" s="171" t="s">
        <v>692</v>
      </c>
      <c r="T59" s="171" t="s">
        <v>693</v>
      </c>
      <c r="U59" s="507"/>
      <c r="V59" s="507"/>
      <c r="W59" s="507"/>
    </row>
    <row r="60" spans="2:23" ht="13" thickBot="1" x14ac:dyDescent="0.3">
      <c r="B60" s="513"/>
      <c r="C60" s="514"/>
      <c r="D60" s="172"/>
      <c r="E60" s="173"/>
      <c r="F60" s="173"/>
      <c r="G60" s="174"/>
      <c r="H60" s="173"/>
      <c r="I60" s="174"/>
      <c r="J60" s="173"/>
      <c r="K60" s="174"/>
      <c r="N60" s="513"/>
      <c r="O60" s="514"/>
      <c r="P60" s="172"/>
      <c r="Q60" s="173"/>
      <c r="R60" s="173"/>
      <c r="S60" s="174"/>
      <c r="T60" s="173"/>
      <c r="U60" s="174"/>
      <c r="V60" s="173"/>
      <c r="W60" s="174"/>
    </row>
    <row r="61" spans="2:23" ht="13" thickBot="1" x14ac:dyDescent="0.3">
      <c r="B61" s="455" t="s">
        <v>697</v>
      </c>
      <c r="C61" s="175" t="s">
        <v>1315</v>
      </c>
      <c r="D61" s="178">
        <v>0.76700000000000002</v>
      </c>
      <c r="E61" s="178">
        <v>0.80900000000000005</v>
      </c>
      <c r="F61" s="178">
        <v>4.7E-2</v>
      </c>
      <c r="G61" s="178">
        <v>0.123</v>
      </c>
      <c r="H61" s="178">
        <v>0.11899999999999999</v>
      </c>
      <c r="I61" s="178">
        <v>0.108</v>
      </c>
      <c r="J61" s="178">
        <v>8.3000000000000004E-2</v>
      </c>
      <c r="K61" s="178">
        <v>0.191</v>
      </c>
      <c r="N61" s="455" t="s">
        <v>711</v>
      </c>
      <c r="O61" s="175" t="s">
        <v>1315</v>
      </c>
      <c r="P61" s="181">
        <v>0.749</v>
      </c>
      <c r="Q61" s="181">
        <v>0.79</v>
      </c>
      <c r="R61" s="181">
        <v>8.5000000000000006E-2</v>
      </c>
      <c r="S61" s="181">
        <v>0.115</v>
      </c>
      <c r="T61" s="181">
        <v>0.123</v>
      </c>
      <c r="U61" s="181">
        <v>0.11899999999999999</v>
      </c>
      <c r="V61" s="181">
        <v>9.0999999999999998E-2</v>
      </c>
      <c r="W61" s="181">
        <v>0.21</v>
      </c>
    </row>
    <row r="62" spans="2:23" ht="13" thickBot="1" x14ac:dyDescent="0.3">
      <c r="B62" s="508"/>
      <c r="C62" s="176" t="s">
        <v>50</v>
      </c>
      <c r="D62" s="179">
        <v>8.4000000000000005E-2</v>
      </c>
      <c r="E62" s="179">
        <v>0.432</v>
      </c>
      <c r="F62" s="179">
        <v>0.29399999999999998</v>
      </c>
      <c r="G62" s="179">
        <v>0.314</v>
      </c>
      <c r="H62" s="179">
        <v>0.254</v>
      </c>
      <c r="I62" s="179">
        <v>0.32300000000000001</v>
      </c>
      <c r="J62" s="179">
        <v>0.245</v>
      </c>
      <c r="K62" s="179">
        <v>0.56799999999999995</v>
      </c>
      <c r="N62" s="508"/>
      <c r="O62" s="176" t="s">
        <v>50</v>
      </c>
      <c r="P62" s="182">
        <v>9.1999999999999998E-2</v>
      </c>
      <c r="Q62" s="182">
        <v>0.55300000000000005</v>
      </c>
      <c r="R62" s="182">
        <v>0.19</v>
      </c>
      <c r="S62" s="182">
        <v>0.29499999999999998</v>
      </c>
      <c r="T62" s="182">
        <v>0.27900000000000003</v>
      </c>
      <c r="U62" s="182">
        <v>0.20300000000000001</v>
      </c>
      <c r="V62" s="182">
        <v>0.24399999999999999</v>
      </c>
      <c r="W62" s="182">
        <v>0.44700000000000001</v>
      </c>
    </row>
    <row r="63" spans="2:23" ht="13" thickBot="1" x14ac:dyDescent="0.3">
      <c r="B63" s="508"/>
      <c r="C63" s="175" t="s">
        <v>51</v>
      </c>
      <c r="D63" s="178">
        <v>7.9000000000000001E-2</v>
      </c>
      <c r="E63" s="178">
        <v>0.379</v>
      </c>
      <c r="F63" s="178">
        <v>0.49299999999999999</v>
      </c>
      <c r="G63" s="178">
        <v>0.29199999999999998</v>
      </c>
      <c r="H63" s="178">
        <v>0.38300000000000001</v>
      </c>
      <c r="I63" s="178">
        <v>0.28299999999999997</v>
      </c>
      <c r="J63" s="178">
        <v>0.33800000000000002</v>
      </c>
      <c r="K63" s="178">
        <v>0.621</v>
      </c>
      <c r="N63" s="508"/>
      <c r="O63" s="175" t="s">
        <v>51</v>
      </c>
      <c r="P63" s="181">
        <v>8.3000000000000004E-2</v>
      </c>
      <c r="Q63" s="181">
        <v>0.32800000000000001</v>
      </c>
      <c r="R63" s="181">
        <v>0.54500000000000004</v>
      </c>
      <c r="S63" s="181">
        <v>0.34799999999999998</v>
      </c>
      <c r="T63" s="181">
        <v>0.33200000000000002</v>
      </c>
      <c r="U63" s="181">
        <v>0.30199999999999999</v>
      </c>
      <c r="V63" s="181">
        <v>0.37</v>
      </c>
      <c r="W63" s="181">
        <v>0.67200000000000004</v>
      </c>
    </row>
    <row r="64" spans="2:23" ht="13" thickBot="1" x14ac:dyDescent="0.3">
      <c r="B64" s="456"/>
      <c r="C64" s="177" t="s">
        <v>52</v>
      </c>
      <c r="D64" s="179">
        <v>7.0000000000000007E-2</v>
      </c>
      <c r="E64" s="179">
        <v>0.10299999999999999</v>
      </c>
      <c r="F64" s="179">
        <v>0.80600000000000005</v>
      </c>
      <c r="G64" s="179">
        <v>0.40699999999999997</v>
      </c>
      <c r="H64" s="179">
        <v>0.56599999999999995</v>
      </c>
      <c r="I64" s="179">
        <v>0.33100000000000002</v>
      </c>
      <c r="J64" s="179">
        <v>0.56599999999999995</v>
      </c>
      <c r="K64" s="179">
        <v>0.89700000000000002</v>
      </c>
      <c r="N64" s="456"/>
      <c r="O64" s="177" t="s">
        <v>52</v>
      </c>
      <c r="P64" s="182">
        <v>7.5999999999999998E-2</v>
      </c>
      <c r="Q64" s="182">
        <v>0.23</v>
      </c>
      <c r="R64" s="182">
        <v>0.62</v>
      </c>
      <c r="S64" s="182">
        <v>0.44500000000000001</v>
      </c>
      <c r="T64" s="182">
        <v>0.42599999999999999</v>
      </c>
      <c r="U64" s="182">
        <v>0.307</v>
      </c>
      <c r="V64" s="182">
        <v>0.46300000000000002</v>
      </c>
      <c r="W64" s="182">
        <v>0.77</v>
      </c>
    </row>
    <row r="65" spans="2:23" ht="13" thickBot="1" x14ac:dyDescent="0.3">
      <c r="B65" s="455" t="s">
        <v>698</v>
      </c>
      <c r="C65" s="175" t="s">
        <v>1315</v>
      </c>
      <c r="D65" s="178">
        <v>0.80100000000000005</v>
      </c>
      <c r="E65" s="178">
        <v>0.753</v>
      </c>
      <c r="F65" s="178">
        <v>0.126</v>
      </c>
      <c r="G65" s="178">
        <v>0.124</v>
      </c>
      <c r="H65" s="178">
        <v>0.14099999999999999</v>
      </c>
      <c r="I65" s="178">
        <v>0.13900000000000001</v>
      </c>
      <c r="J65" s="178">
        <v>0.108</v>
      </c>
      <c r="K65" s="178">
        <v>0.247</v>
      </c>
      <c r="N65" s="455" t="s">
        <v>698</v>
      </c>
      <c r="O65" s="175" t="s">
        <v>1315</v>
      </c>
      <c r="P65" s="181">
        <v>0.75600000000000001</v>
      </c>
      <c r="Q65" s="181">
        <v>0.755</v>
      </c>
      <c r="R65" s="181">
        <v>0.16600000000000001</v>
      </c>
      <c r="S65" s="181">
        <v>0.108</v>
      </c>
      <c r="T65" s="181">
        <v>0.13700000000000001</v>
      </c>
      <c r="U65" s="181">
        <v>0.14299999999999999</v>
      </c>
      <c r="V65" s="181">
        <v>0.10199999999999999</v>
      </c>
      <c r="W65" s="181">
        <v>0.245</v>
      </c>
    </row>
    <row r="66" spans="2:23" ht="13" thickBot="1" x14ac:dyDescent="0.3">
      <c r="B66" s="508"/>
      <c r="C66" s="176" t="s">
        <v>50</v>
      </c>
      <c r="D66" s="179">
        <v>9.5000000000000001E-2</v>
      </c>
      <c r="E66" s="179">
        <v>0.60599999999999998</v>
      </c>
      <c r="F66" s="179">
        <v>0.16700000000000001</v>
      </c>
      <c r="G66" s="179">
        <v>0.27500000000000002</v>
      </c>
      <c r="H66" s="179">
        <v>0.24099999999999999</v>
      </c>
      <c r="I66" s="179">
        <v>0.17299999999999999</v>
      </c>
      <c r="J66" s="179">
        <v>0.221</v>
      </c>
      <c r="K66" s="179">
        <v>0.39400000000000002</v>
      </c>
      <c r="N66" s="508"/>
      <c r="O66" s="176" t="s">
        <v>50</v>
      </c>
      <c r="P66" s="182">
        <v>0.105</v>
      </c>
      <c r="Q66" s="182">
        <v>0.55100000000000005</v>
      </c>
      <c r="R66" s="182">
        <v>0.221</v>
      </c>
      <c r="S66" s="182">
        <v>0.32300000000000001</v>
      </c>
      <c r="T66" s="182">
        <v>0.28699999999999998</v>
      </c>
      <c r="U66" s="182">
        <v>0.17199999999999999</v>
      </c>
      <c r="V66" s="182">
        <v>0.27700000000000002</v>
      </c>
      <c r="W66" s="182">
        <v>0.44900000000000001</v>
      </c>
    </row>
    <row r="67" spans="2:23" ht="13" thickBot="1" x14ac:dyDescent="0.3">
      <c r="B67" s="508"/>
      <c r="C67" s="175" t="s">
        <v>51</v>
      </c>
      <c r="D67" s="178">
        <v>4.2999999999999997E-2</v>
      </c>
      <c r="E67" s="178">
        <v>0.42099999999999999</v>
      </c>
      <c r="F67" s="178">
        <v>0.155</v>
      </c>
      <c r="G67" s="178">
        <v>0.45</v>
      </c>
      <c r="H67" s="178">
        <v>0.32600000000000001</v>
      </c>
      <c r="I67" s="178">
        <v>0.28599999999999998</v>
      </c>
      <c r="J67" s="178">
        <v>0.29299999999999998</v>
      </c>
      <c r="K67" s="178">
        <v>0.57899999999999996</v>
      </c>
      <c r="N67" s="508"/>
      <c r="O67" s="175" t="s">
        <v>51</v>
      </c>
      <c r="P67" s="181">
        <v>6.5000000000000002E-2</v>
      </c>
      <c r="Q67" s="181">
        <v>0.504</v>
      </c>
      <c r="R67" s="181">
        <v>0.21299999999999999</v>
      </c>
      <c r="S67" s="181">
        <v>0.34499999999999997</v>
      </c>
      <c r="T67" s="181">
        <v>0.31900000000000001</v>
      </c>
      <c r="U67" s="181">
        <v>0.20799999999999999</v>
      </c>
      <c r="V67" s="181">
        <v>0.28799999999999998</v>
      </c>
      <c r="W67" s="181">
        <v>0.496</v>
      </c>
    </row>
    <row r="68" spans="2:23" ht="13" thickBot="1" x14ac:dyDescent="0.3">
      <c r="B68" s="456"/>
      <c r="C68" s="177" t="s">
        <v>52</v>
      </c>
      <c r="D68" s="179">
        <v>6.0999999999999999E-2</v>
      </c>
      <c r="E68" s="179">
        <v>0.253</v>
      </c>
      <c r="F68" s="179">
        <v>0.53100000000000003</v>
      </c>
      <c r="G68" s="179">
        <v>0.44600000000000001</v>
      </c>
      <c r="H68" s="179">
        <v>0.53400000000000003</v>
      </c>
      <c r="I68" s="179">
        <v>0.25</v>
      </c>
      <c r="J68" s="179">
        <v>0.497</v>
      </c>
      <c r="K68" s="179">
        <v>0.747</v>
      </c>
      <c r="N68" s="456"/>
      <c r="O68" s="177" t="s">
        <v>52</v>
      </c>
      <c r="P68" s="182">
        <v>7.3999999999999996E-2</v>
      </c>
      <c r="Q68" s="182">
        <v>0.35799999999999998</v>
      </c>
      <c r="R68" s="182">
        <v>0.28599999999999998</v>
      </c>
      <c r="S68" s="182">
        <v>0.51800000000000002</v>
      </c>
      <c r="T68" s="182">
        <v>0.40899999999999997</v>
      </c>
      <c r="U68" s="182">
        <v>0.223</v>
      </c>
      <c r="V68" s="182">
        <v>0.41899999999999998</v>
      </c>
      <c r="W68" s="182">
        <v>0.64200000000000002</v>
      </c>
    </row>
    <row r="69" spans="2:23" ht="13" thickBot="1" x14ac:dyDescent="0.3">
      <c r="B69" s="455" t="s">
        <v>699</v>
      </c>
      <c r="C69" s="175" t="s">
        <v>1315</v>
      </c>
      <c r="D69" s="178">
        <v>0.755</v>
      </c>
      <c r="E69" s="178">
        <v>0.79200000000000004</v>
      </c>
      <c r="F69" s="178">
        <v>0.107</v>
      </c>
      <c r="G69" s="178">
        <v>0.10100000000000001</v>
      </c>
      <c r="H69" s="178">
        <v>9.5000000000000001E-2</v>
      </c>
      <c r="I69" s="178">
        <v>0.13400000000000001</v>
      </c>
      <c r="J69" s="178">
        <v>7.3999999999999996E-2</v>
      </c>
      <c r="K69" s="178">
        <v>0.20799999999999999</v>
      </c>
      <c r="N69" s="455" t="s">
        <v>699</v>
      </c>
      <c r="O69" s="175" t="s">
        <v>1315</v>
      </c>
      <c r="P69" s="181">
        <v>0.74099999999999999</v>
      </c>
      <c r="Q69" s="181">
        <v>0.78800000000000003</v>
      </c>
      <c r="R69" s="181">
        <v>0.12</v>
      </c>
      <c r="S69" s="181">
        <v>0.105</v>
      </c>
      <c r="T69" s="181">
        <v>0.1</v>
      </c>
      <c r="U69" s="181">
        <v>0.13100000000000001</v>
      </c>
      <c r="V69" s="181">
        <v>8.1000000000000003E-2</v>
      </c>
      <c r="W69" s="181">
        <v>0.21199999999999999</v>
      </c>
    </row>
    <row r="70" spans="2:23" ht="13" thickBot="1" x14ac:dyDescent="0.3">
      <c r="B70" s="508"/>
      <c r="C70" s="176" t="s">
        <v>50</v>
      </c>
      <c r="D70" s="179">
        <v>9.7000000000000003E-2</v>
      </c>
      <c r="E70" s="179">
        <v>0.47499999999999998</v>
      </c>
      <c r="F70" s="179">
        <v>0.20599999999999999</v>
      </c>
      <c r="G70" s="179">
        <v>0.34899999999999998</v>
      </c>
      <c r="H70" s="179">
        <v>0.308</v>
      </c>
      <c r="I70" s="179">
        <v>0.26200000000000001</v>
      </c>
      <c r="J70" s="179">
        <v>0.26300000000000001</v>
      </c>
      <c r="K70" s="179">
        <v>0.52500000000000002</v>
      </c>
      <c r="N70" s="508"/>
      <c r="O70" s="176" t="s">
        <v>50</v>
      </c>
      <c r="P70" s="182">
        <v>0.112</v>
      </c>
      <c r="Q70" s="182">
        <v>0.50600000000000001</v>
      </c>
      <c r="R70" s="182">
        <v>0.223</v>
      </c>
      <c r="S70" s="182">
        <v>0.32900000000000001</v>
      </c>
      <c r="T70" s="182">
        <v>0.30299999999999999</v>
      </c>
      <c r="U70" s="182">
        <v>0.21299999999999999</v>
      </c>
      <c r="V70" s="182">
        <v>0.28100000000000003</v>
      </c>
      <c r="W70" s="182">
        <v>0.49399999999999999</v>
      </c>
    </row>
    <row r="71" spans="2:23" ht="13" thickBot="1" x14ac:dyDescent="0.3">
      <c r="B71" s="508"/>
      <c r="C71" s="175" t="s">
        <v>51</v>
      </c>
      <c r="D71" s="178">
        <v>6.6000000000000003E-2</v>
      </c>
      <c r="E71" s="178">
        <v>0.38900000000000001</v>
      </c>
      <c r="F71" s="178">
        <v>0.39200000000000002</v>
      </c>
      <c r="G71" s="178">
        <v>0.38400000000000001</v>
      </c>
      <c r="H71" s="178">
        <v>0.46800000000000003</v>
      </c>
      <c r="I71" s="178">
        <v>0.19400000000000001</v>
      </c>
      <c r="J71" s="178">
        <v>0.41699999999999998</v>
      </c>
      <c r="K71" s="178">
        <v>0.61099999999999999</v>
      </c>
      <c r="N71" s="508"/>
      <c r="O71" s="175" t="s">
        <v>51</v>
      </c>
      <c r="P71" s="181">
        <v>5.3999999999999999E-2</v>
      </c>
      <c r="Q71" s="181">
        <v>0.45500000000000002</v>
      </c>
      <c r="R71" s="181">
        <v>0.39700000000000002</v>
      </c>
      <c r="S71" s="181">
        <v>0.29299999999999998</v>
      </c>
      <c r="T71" s="181">
        <v>0.318</v>
      </c>
      <c r="U71" s="181">
        <v>0.251</v>
      </c>
      <c r="V71" s="181">
        <v>0.29399999999999998</v>
      </c>
      <c r="W71" s="181">
        <v>0.54500000000000004</v>
      </c>
    </row>
    <row r="72" spans="2:23" ht="13" thickBot="1" x14ac:dyDescent="0.3">
      <c r="B72" s="456"/>
      <c r="C72" s="177" t="s">
        <v>52</v>
      </c>
      <c r="D72" s="179">
        <v>8.1000000000000003E-2</v>
      </c>
      <c r="E72" s="179">
        <v>0.29699999999999999</v>
      </c>
      <c r="F72" s="179">
        <v>0.35399999999999998</v>
      </c>
      <c r="G72" s="179">
        <v>0.443</v>
      </c>
      <c r="H72" s="179">
        <v>0.60699999999999998</v>
      </c>
      <c r="I72" s="179">
        <v>0.19400000000000001</v>
      </c>
      <c r="J72" s="179">
        <v>0.50900000000000001</v>
      </c>
      <c r="K72" s="179">
        <v>0.70299999999999996</v>
      </c>
      <c r="N72" s="456"/>
      <c r="O72" s="177" t="s">
        <v>52</v>
      </c>
      <c r="P72" s="182">
        <v>9.4E-2</v>
      </c>
      <c r="Q72" s="182">
        <v>0.25</v>
      </c>
      <c r="R72" s="182">
        <v>0.46700000000000003</v>
      </c>
      <c r="S72" s="182">
        <v>0.49099999999999999</v>
      </c>
      <c r="T72" s="182">
        <v>0.55900000000000005</v>
      </c>
      <c r="U72" s="182">
        <v>0.23</v>
      </c>
      <c r="V72" s="182">
        <v>0.52</v>
      </c>
      <c r="W72" s="182">
        <v>0.75</v>
      </c>
    </row>
    <row r="73" spans="2:23" ht="13" thickBot="1" x14ac:dyDescent="0.3">
      <c r="B73" s="455" t="s">
        <v>1299</v>
      </c>
      <c r="C73" s="175" t="s">
        <v>1315</v>
      </c>
      <c r="D73" s="178" t="s">
        <v>700</v>
      </c>
      <c r="E73" s="178">
        <v>0.879</v>
      </c>
      <c r="F73" s="178">
        <v>3.7999999999999999E-2</v>
      </c>
      <c r="G73" s="178">
        <v>6.5000000000000002E-2</v>
      </c>
      <c r="H73" s="178">
        <v>6.2E-2</v>
      </c>
      <c r="I73" s="178">
        <v>8.4000000000000005E-2</v>
      </c>
      <c r="J73" s="178">
        <v>3.6999999999999998E-2</v>
      </c>
      <c r="K73" s="178">
        <v>0.121</v>
      </c>
      <c r="N73" s="455" t="s">
        <v>1299</v>
      </c>
      <c r="O73" s="175" t="s">
        <v>1315</v>
      </c>
      <c r="P73" s="181" t="s">
        <v>713</v>
      </c>
      <c r="Q73" s="181">
        <v>0.86599999999999999</v>
      </c>
      <c r="R73" s="181">
        <v>5.7000000000000002E-2</v>
      </c>
      <c r="S73" s="181">
        <v>5.8000000000000003E-2</v>
      </c>
      <c r="T73" s="181">
        <v>6.9000000000000006E-2</v>
      </c>
      <c r="U73" s="181">
        <v>9.0999999999999998E-2</v>
      </c>
      <c r="V73" s="181">
        <v>4.2999999999999997E-2</v>
      </c>
      <c r="W73" s="181">
        <v>0.13400000000000001</v>
      </c>
    </row>
    <row r="74" spans="2:23" ht="13" thickBot="1" x14ac:dyDescent="0.3">
      <c r="B74" s="508"/>
      <c r="C74" s="176" t="s">
        <v>50</v>
      </c>
      <c r="D74" s="179">
        <v>0.126</v>
      </c>
      <c r="E74" s="179">
        <v>0.73599999999999999</v>
      </c>
      <c r="F74" s="179">
        <v>0.09</v>
      </c>
      <c r="G74" s="179">
        <v>0.17100000000000001</v>
      </c>
      <c r="H74" s="179">
        <v>0.13800000000000001</v>
      </c>
      <c r="I74" s="179">
        <v>0.14499999999999999</v>
      </c>
      <c r="J74" s="179">
        <v>0.11899999999999999</v>
      </c>
      <c r="K74" s="179">
        <v>0.26400000000000001</v>
      </c>
      <c r="N74" s="508"/>
      <c r="O74" s="176" t="s">
        <v>50</v>
      </c>
      <c r="P74" s="182">
        <v>0.1</v>
      </c>
      <c r="Q74" s="182">
        <v>0.745</v>
      </c>
      <c r="R74" s="182">
        <v>0.1</v>
      </c>
      <c r="S74" s="182">
        <v>0.14799999999999999</v>
      </c>
      <c r="T74" s="182">
        <v>0.14899999999999999</v>
      </c>
      <c r="U74" s="182">
        <v>0.13500000000000001</v>
      </c>
      <c r="V74" s="182">
        <v>0.12</v>
      </c>
      <c r="W74" s="182">
        <v>0.255</v>
      </c>
    </row>
    <row r="75" spans="2:23" ht="13" thickBot="1" x14ac:dyDescent="0.3">
      <c r="B75" s="508"/>
      <c r="C75" s="175" t="s">
        <v>51</v>
      </c>
      <c r="D75" s="178">
        <v>7.0999999999999994E-2</v>
      </c>
      <c r="E75" s="178">
        <v>0.50700000000000001</v>
      </c>
      <c r="F75" s="178">
        <v>0.27900000000000003</v>
      </c>
      <c r="G75" s="178">
        <v>0.28699999999999998</v>
      </c>
      <c r="H75" s="178">
        <v>0.27300000000000002</v>
      </c>
      <c r="I75" s="178">
        <v>0.26400000000000001</v>
      </c>
      <c r="J75" s="178">
        <v>0.22900000000000001</v>
      </c>
      <c r="K75" s="178">
        <v>0.49299999999999999</v>
      </c>
      <c r="N75" s="508"/>
      <c r="O75" s="175" t="s">
        <v>51</v>
      </c>
      <c r="P75" s="181">
        <v>7.5999999999999998E-2</v>
      </c>
      <c r="Q75" s="181">
        <v>0.54400000000000004</v>
      </c>
      <c r="R75" s="181">
        <v>0.251</v>
      </c>
      <c r="S75" s="181">
        <v>0.24099999999999999</v>
      </c>
      <c r="T75" s="181">
        <v>0.23400000000000001</v>
      </c>
      <c r="U75" s="181">
        <v>0.24399999999999999</v>
      </c>
      <c r="V75" s="181">
        <v>0.21199999999999999</v>
      </c>
      <c r="W75" s="181">
        <v>0.45600000000000002</v>
      </c>
    </row>
    <row r="76" spans="2:23" ht="13" thickBot="1" x14ac:dyDescent="0.3">
      <c r="B76" s="456"/>
      <c r="C76" s="177" t="s">
        <v>52</v>
      </c>
      <c r="D76" s="179">
        <v>0.12</v>
      </c>
      <c r="E76" s="179">
        <v>0.33300000000000002</v>
      </c>
      <c r="F76" s="179">
        <v>0.35599999999999998</v>
      </c>
      <c r="G76" s="179">
        <v>0.35199999999999998</v>
      </c>
      <c r="H76" s="179">
        <v>0.46899999999999997</v>
      </c>
      <c r="I76" s="179">
        <v>0.26200000000000001</v>
      </c>
      <c r="J76" s="179">
        <v>0.40500000000000003</v>
      </c>
      <c r="K76" s="179">
        <v>0.66700000000000004</v>
      </c>
      <c r="N76" s="456"/>
      <c r="O76" s="177" t="s">
        <v>52</v>
      </c>
      <c r="P76" s="182">
        <v>0.14699999999999999</v>
      </c>
      <c r="Q76" s="182">
        <v>0.37</v>
      </c>
      <c r="R76" s="182">
        <v>0.32500000000000001</v>
      </c>
      <c r="S76" s="182">
        <v>0.38200000000000001</v>
      </c>
      <c r="T76" s="182">
        <v>0.40600000000000003</v>
      </c>
      <c r="U76" s="182">
        <v>0.26800000000000002</v>
      </c>
      <c r="V76" s="182">
        <v>0.36199999999999999</v>
      </c>
      <c r="W76" s="182">
        <v>0.63</v>
      </c>
    </row>
    <row r="77" spans="2:23" ht="13" thickBot="1" x14ac:dyDescent="0.3">
      <c r="B77" s="455" t="s">
        <v>1300</v>
      </c>
      <c r="C77" s="175" t="s">
        <v>1315</v>
      </c>
      <c r="D77" s="178">
        <v>0.84199999999999997</v>
      </c>
      <c r="E77" s="178">
        <v>0.78300000000000003</v>
      </c>
      <c r="F77" s="178">
        <v>0.09</v>
      </c>
      <c r="G77" s="178">
        <v>0.11799999999999999</v>
      </c>
      <c r="H77" s="178">
        <v>0.11700000000000001</v>
      </c>
      <c r="I77" s="178">
        <v>0.13300000000000001</v>
      </c>
      <c r="J77" s="178">
        <v>8.4000000000000005E-2</v>
      </c>
      <c r="K77" s="178">
        <v>0.217</v>
      </c>
      <c r="N77" s="455" t="s">
        <v>1300</v>
      </c>
      <c r="O77" s="175" t="s">
        <v>1315</v>
      </c>
      <c r="P77" s="181">
        <v>0.81499999999999995</v>
      </c>
      <c r="Q77" s="181">
        <v>0.77700000000000002</v>
      </c>
      <c r="R77" s="181">
        <v>0.121</v>
      </c>
      <c r="S77" s="181">
        <v>0.108</v>
      </c>
      <c r="T77" s="181">
        <v>0.11600000000000001</v>
      </c>
      <c r="U77" s="181">
        <v>0.13500000000000001</v>
      </c>
      <c r="V77" s="181">
        <v>8.7999999999999995E-2</v>
      </c>
      <c r="W77" s="181">
        <v>0.223</v>
      </c>
    </row>
    <row r="78" spans="2:23" ht="13" thickBot="1" x14ac:dyDescent="0.3">
      <c r="B78" s="508"/>
      <c r="C78" s="176" t="s">
        <v>50</v>
      </c>
      <c r="D78" s="179">
        <v>6.3E-2</v>
      </c>
      <c r="E78" s="179">
        <v>0.30499999999999999</v>
      </c>
      <c r="F78" s="179">
        <v>0.33700000000000002</v>
      </c>
      <c r="G78" s="179">
        <v>0.43099999999999999</v>
      </c>
      <c r="H78" s="179">
        <v>0.35099999999999998</v>
      </c>
      <c r="I78" s="179">
        <v>0.33400000000000002</v>
      </c>
      <c r="J78" s="179">
        <v>0.36099999999999999</v>
      </c>
      <c r="K78" s="179">
        <v>0.69499999999999995</v>
      </c>
      <c r="N78" s="508"/>
      <c r="O78" s="176" t="s">
        <v>50</v>
      </c>
      <c r="P78" s="182">
        <v>8.1000000000000003E-2</v>
      </c>
      <c r="Q78" s="182">
        <v>0.40500000000000003</v>
      </c>
      <c r="R78" s="182">
        <v>0.23599999999999999</v>
      </c>
      <c r="S78" s="182">
        <v>0.41299999999999998</v>
      </c>
      <c r="T78" s="182">
        <v>0.38400000000000001</v>
      </c>
      <c r="U78" s="182">
        <v>0.251</v>
      </c>
      <c r="V78" s="182">
        <v>0.34399999999999997</v>
      </c>
      <c r="W78" s="182">
        <v>0.59499999999999997</v>
      </c>
    </row>
    <row r="79" spans="2:23" ht="13" thickBot="1" x14ac:dyDescent="0.3">
      <c r="B79" s="508"/>
      <c r="C79" s="175" t="s">
        <v>51</v>
      </c>
      <c r="D79" s="178">
        <v>4.9000000000000002E-2</v>
      </c>
      <c r="E79" s="178">
        <v>0.24399999999999999</v>
      </c>
      <c r="F79" s="178">
        <v>0.442</v>
      </c>
      <c r="G79" s="178">
        <v>0.42799999999999999</v>
      </c>
      <c r="H79" s="178">
        <v>0.60799999999999998</v>
      </c>
      <c r="I79" s="178">
        <v>0.22800000000000001</v>
      </c>
      <c r="J79" s="178">
        <v>0.52800000000000002</v>
      </c>
      <c r="K79" s="178">
        <v>0.75600000000000001</v>
      </c>
      <c r="N79" s="508"/>
      <c r="O79" s="175" t="s">
        <v>51</v>
      </c>
      <c r="P79" s="181">
        <v>5.8999999999999997E-2</v>
      </c>
      <c r="Q79" s="181">
        <v>0.255</v>
      </c>
      <c r="R79" s="181">
        <v>0.55100000000000005</v>
      </c>
      <c r="S79" s="181">
        <v>0.45100000000000001</v>
      </c>
      <c r="T79" s="181">
        <v>0.42899999999999999</v>
      </c>
      <c r="U79" s="181">
        <v>0.26900000000000002</v>
      </c>
      <c r="V79" s="181">
        <v>0.47599999999999998</v>
      </c>
      <c r="W79" s="181">
        <v>0.745</v>
      </c>
    </row>
    <row r="80" spans="2:23" ht="13" thickBot="1" x14ac:dyDescent="0.3">
      <c r="B80" s="456"/>
      <c r="C80" s="177" t="s">
        <v>52</v>
      </c>
      <c r="D80" s="179">
        <v>4.5999999999999999E-2</v>
      </c>
      <c r="E80" s="179">
        <v>7.3999999999999996E-2</v>
      </c>
      <c r="F80" s="179">
        <v>0.81</v>
      </c>
      <c r="G80" s="179">
        <v>0.53400000000000003</v>
      </c>
      <c r="H80" s="179">
        <v>0.70599999999999996</v>
      </c>
      <c r="I80" s="179">
        <v>0.248</v>
      </c>
      <c r="J80" s="179">
        <v>0.67800000000000005</v>
      </c>
      <c r="K80" s="179">
        <v>0.92600000000000005</v>
      </c>
      <c r="N80" s="456"/>
      <c r="O80" s="177" t="s">
        <v>52</v>
      </c>
      <c r="P80" s="182">
        <v>4.4999999999999998E-2</v>
      </c>
      <c r="Q80" s="182">
        <v>0.13600000000000001</v>
      </c>
      <c r="R80" s="182">
        <v>0.61499999999999999</v>
      </c>
      <c r="S80" s="182">
        <v>0.63100000000000001</v>
      </c>
      <c r="T80" s="182">
        <v>0.59</v>
      </c>
      <c r="U80" s="182">
        <v>0.22900000000000001</v>
      </c>
      <c r="V80" s="182">
        <v>0.63500000000000001</v>
      </c>
      <c r="W80" s="182">
        <v>0.86399999999999999</v>
      </c>
    </row>
    <row r="81" spans="2:23" ht="13" thickBot="1" x14ac:dyDescent="0.3">
      <c r="B81" s="455" t="s">
        <v>702</v>
      </c>
      <c r="C81" s="175" t="s">
        <v>1315</v>
      </c>
      <c r="D81" s="178">
        <v>0.54600000000000004</v>
      </c>
      <c r="E81" s="178">
        <v>0.879</v>
      </c>
      <c r="F81" s="178">
        <v>3.7999999999999999E-2</v>
      </c>
      <c r="G81" s="178">
        <v>6.5000000000000002E-2</v>
      </c>
      <c r="H81" s="178">
        <v>6.2E-2</v>
      </c>
      <c r="I81" s="178">
        <v>8.4000000000000005E-2</v>
      </c>
      <c r="J81" s="178">
        <v>3.6999999999999998E-2</v>
      </c>
      <c r="K81" s="178">
        <v>0.121</v>
      </c>
      <c r="N81" s="455" t="s">
        <v>714</v>
      </c>
      <c r="O81" s="175" t="s">
        <v>1315</v>
      </c>
      <c r="P81" s="181">
        <v>0.51700000000000002</v>
      </c>
      <c r="Q81" s="181">
        <v>0.86599999999999999</v>
      </c>
      <c r="R81" s="181">
        <v>5.7000000000000002E-2</v>
      </c>
      <c r="S81" s="181">
        <v>5.8000000000000003E-2</v>
      </c>
      <c r="T81" s="181">
        <v>6.9000000000000006E-2</v>
      </c>
      <c r="U81" s="181">
        <v>9.0999999999999998E-2</v>
      </c>
      <c r="V81" s="181">
        <v>4.2999999999999997E-2</v>
      </c>
      <c r="W81" s="181">
        <v>0.13400000000000001</v>
      </c>
    </row>
    <row r="82" spans="2:23" ht="13" thickBot="1" x14ac:dyDescent="0.3">
      <c r="B82" s="508"/>
      <c r="C82" s="176" t="s">
        <v>50</v>
      </c>
      <c r="D82" s="179">
        <v>0.16700000000000001</v>
      </c>
      <c r="E82" s="179">
        <v>0.66400000000000003</v>
      </c>
      <c r="F82" s="179">
        <v>0.12</v>
      </c>
      <c r="G82" s="179">
        <v>0.21</v>
      </c>
      <c r="H82" s="179">
        <v>0.161</v>
      </c>
      <c r="I82" s="179">
        <v>0.20899999999999999</v>
      </c>
      <c r="J82" s="179">
        <v>0.127</v>
      </c>
      <c r="K82" s="179">
        <v>0.33600000000000002</v>
      </c>
      <c r="N82" s="508"/>
      <c r="O82" s="176" t="s">
        <v>50</v>
      </c>
      <c r="P82" s="182">
        <v>0.157</v>
      </c>
      <c r="Q82" s="182">
        <v>0.70599999999999996</v>
      </c>
      <c r="R82" s="182">
        <v>0.109</v>
      </c>
      <c r="S82" s="182">
        <v>0.17100000000000001</v>
      </c>
      <c r="T82" s="182">
        <v>0.17699999999999999</v>
      </c>
      <c r="U82" s="182">
        <v>0.159</v>
      </c>
      <c r="V82" s="182">
        <v>0.13500000000000001</v>
      </c>
      <c r="W82" s="182">
        <v>0.29399999999999998</v>
      </c>
    </row>
    <row r="83" spans="2:23" ht="13" thickBot="1" x14ac:dyDescent="0.3">
      <c r="B83" s="508"/>
      <c r="C83" s="175" t="s">
        <v>51</v>
      </c>
      <c r="D83" s="178">
        <v>0.12</v>
      </c>
      <c r="E83" s="178">
        <v>0.495</v>
      </c>
      <c r="F83" s="178">
        <v>0.29099999999999998</v>
      </c>
      <c r="G83" s="178">
        <v>0.28999999999999998</v>
      </c>
      <c r="H83" s="178">
        <v>0.27400000000000002</v>
      </c>
      <c r="I83" s="178">
        <v>0.26300000000000001</v>
      </c>
      <c r="J83" s="178">
        <v>0.24199999999999999</v>
      </c>
      <c r="K83" s="178">
        <v>0.505</v>
      </c>
      <c r="N83" s="508"/>
      <c r="O83" s="175" t="s">
        <v>51</v>
      </c>
      <c r="P83" s="181">
        <v>0.13500000000000001</v>
      </c>
      <c r="Q83" s="181">
        <v>0.50900000000000001</v>
      </c>
      <c r="R83" s="181">
        <v>0.28799999999999998</v>
      </c>
      <c r="S83" s="181">
        <v>0.25800000000000001</v>
      </c>
      <c r="T83" s="181">
        <v>0.255</v>
      </c>
      <c r="U83" s="181">
        <v>0.25700000000000001</v>
      </c>
      <c r="V83" s="181">
        <v>0.23400000000000001</v>
      </c>
      <c r="W83" s="181">
        <v>0.49099999999999999</v>
      </c>
    </row>
    <row r="84" spans="2:23" ht="13" thickBot="1" x14ac:dyDescent="0.3">
      <c r="B84" s="456"/>
      <c r="C84" s="177" t="s">
        <v>52</v>
      </c>
      <c r="D84" s="179">
        <v>0.16600000000000001</v>
      </c>
      <c r="E84" s="179">
        <v>0.26200000000000001</v>
      </c>
      <c r="F84" s="179">
        <v>0.48099999999999998</v>
      </c>
      <c r="G84" s="179">
        <v>0.40200000000000002</v>
      </c>
      <c r="H84" s="179">
        <v>0.53400000000000003</v>
      </c>
      <c r="I84" s="179">
        <v>0.25800000000000001</v>
      </c>
      <c r="J84" s="179">
        <v>0.48</v>
      </c>
      <c r="K84" s="179">
        <v>0.73799999999999999</v>
      </c>
      <c r="N84" s="456"/>
      <c r="O84" s="177" t="s">
        <v>52</v>
      </c>
      <c r="P84" s="182">
        <v>0.192</v>
      </c>
      <c r="Q84" s="182">
        <v>0.315</v>
      </c>
      <c r="R84" s="182">
        <v>0.39200000000000002</v>
      </c>
      <c r="S84" s="182">
        <v>0.44</v>
      </c>
      <c r="T84" s="182">
        <v>0.45400000000000001</v>
      </c>
      <c r="U84" s="182">
        <v>0.25900000000000001</v>
      </c>
      <c r="V84" s="182">
        <v>0.42599999999999999</v>
      </c>
      <c r="W84" s="182">
        <v>0.68500000000000005</v>
      </c>
    </row>
  </sheetData>
  <mergeCells count="45">
    <mergeCell ref="N65:N68"/>
    <mergeCell ref="N69:N72"/>
    <mergeCell ref="N73:N76"/>
    <mergeCell ref="N77:N80"/>
    <mergeCell ref="N81:N84"/>
    <mergeCell ref="R58:R59"/>
    <mergeCell ref="U58:U59"/>
    <mergeCell ref="V58:V59"/>
    <mergeCell ref="W58:W59"/>
    <mergeCell ref="N61:N64"/>
    <mergeCell ref="N58:O58"/>
    <mergeCell ref="N59:O59"/>
    <mergeCell ref="N60:O60"/>
    <mergeCell ref="P58:P59"/>
    <mergeCell ref="Q58:Q59"/>
    <mergeCell ref="N56:N57"/>
    <mergeCell ref="O56:O57"/>
    <mergeCell ref="P56:P57"/>
    <mergeCell ref="Q56:W56"/>
    <mergeCell ref="Q57:W57"/>
    <mergeCell ref="B65:B68"/>
    <mergeCell ref="B69:B72"/>
    <mergeCell ref="B73:B76"/>
    <mergeCell ref="B77:B80"/>
    <mergeCell ref="B81:B84"/>
    <mergeCell ref="F58:F59"/>
    <mergeCell ref="I58:I59"/>
    <mergeCell ref="J58:J59"/>
    <mergeCell ref="K58:K59"/>
    <mergeCell ref="B61:B64"/>
    <mergeCell ref="B58:C58"/>
    <mergeCell ref="B59:C59"/>
    <mergeCell ref="B60:C60"/>
    <mergeCell ref="D58:D59"/>
    <mergeCell ref="E58:E59"/>
    <mergeCell ref="B56:B57"/>
    <mergeCell ref="C56:C57"/>
    <mergeCell ref="D56:D57"/>
    <mergeCell ref="E56:K56"/>
    <mergeCell ref="E57:K57"/>
    <mergeCell ref="B26:B29"/>
    <mergeCell ref="B30:B33"/>
    <mergeCell ref="B34:B37"/>
    <mergeCell ref="B38:B41"/>
    <mergeCell ref="B42:B45"/>
  </mergeCells>
  <pageMargins left="0.7" right="0.7" top="0.75" bottom="0.75" header="0.3" footer="0.3"/>
  <pageSetup paperSize="9" scale="6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2F38D-2777-451B-A0CE-E87A7F4F727E}">
  <dimension ref="A1:E33"/>
  <sheetViews>
    <sheetView workbookViewId="0">
      <selection activeCell="B19" sqref="B19"/>
    </sheetView>
  </sheetViews>
  <sheetFormatPr defaultColWidth="9.1796875" defaultRowHeight="14" x14ac:dyDescent="0.3"/>
  <cols>
    <col min="1" max="1" width="13.453125" style="25" customWidth="1"/>
    <col min="2" max="2" width="30.54296875" style="25" customWidth="1"/>
    <col min="3" max="3" width="13.7265625" style="25" customWidth="1"/>
    <col min="4" max="4" width="20.7265625" style="25" customWidth="1"/>
    <col min="5" max="5" width="16.453125" style="25" customWidth="1"/>
    <col min="6" max="16384" width="9.1796875" style="25"/>
  </cols>
  <sheetData>
    <row r="1" spans="1:5" x14ac:dyDescent="0.3">
      <c r="A1" s="27" t="s">
        <v>758</v>
      </c>
      <c r="B1" s="27" t="s">
        <v>719</v>
      </c>
    </row>
    <row r="2" spans="1:5" x14ac:dyDescent="0.3">
      <c r="A2" s="25" t="s">
        <v>740</v>
      </c>
      <c r="B2" s="25" t="s">
        <v>738</v>
      </c>
    </row>
    <row r="3" spans="1:5" x14ac:dyDescent="0.3">
      <c r="A3" s="25" t="s">
        <v>62</v>
      </c>
      <c r="B3" s="25" t="s">
        <v>739</v>
      </c>
    </row>
    <row r="4" spans="1:5" x14ac:dyDescent="0.3">
      <c r="A4" s="27" t="s">
        <v>1251</v>
      </c>
      <c r="B4" s="27" t="s">
        <v>741</v>
      </c>
    </row>
    <row r="5" spans="1:5" x14ac:dyDescent="0.3">
      <c r="A5" s="25" t="s">
        <v>740</v>
      </c>
      <c r="B5" s="25" t="s">
        <v>738</v>
      </c>
    </row>
    <row r="8" spans="1:5" ht="14.5" thickBot="1" x14ac:dyDescent="0.35"/>
    <row r="9" spans="1:5" ht="14.5" thickBot="1" x14ac:dyDescent="0.35">
      <c r="B9" s="328" t="s">
        <v>721</v>
      </c>
      <c r="C9" s="517" t="s">
        <v>722</v>
      </c>
      <c r="D9" s="517"/>
      <c r="E9" s="518"/>
    </row>
    <row r="10" spans="1:5" ht="28" x14ac:dyDescent="0.3">
      <c r="B10" s="519"/>
      <c r="C10" s="368" t="s">
        <v>723</v>
      </c>
      <c r="D10" s="368" t="s">
        <v>724</v>
      </c>
      <c r="E10" s="368" t="s">
        <v>725</v>
      </c>
    </row>
    <row r="11" spans="1:5" ht="14.5" thickBot="1" x14ac:dyDescent="0.35">
      <c r="B11" s="520"/>
      <c r="C11" s="369" t="s">
        <v>737</v>
      </c>
      <c r="D11" s="369" t="s">
        <v>736</v>
      </c>
      <c r="E11" s="369" t="s">
        <v>735</v>
      </c>
    </row>
    <row r="12" spans="1:5" ht="14.5" thickBot="1" x14ac:dyDescent="0.35">
      <c r="B12" s="329" t="s">
        <v>726</v>
      </c>
      <c r="C12" s="370">
        <v>73.2</v>
      </c>
      <c r="D12" s="370">
        <v>69.3</v>
      </c>
      <c r="E12" s="370">
        <v>70.8</v>
      </c>
    </row>
    <row r="13" spans="1:5" ht="14.5" thickBot="1" x14ac:dyDescent="0.35">
      <c r="B13" s="329" t="s">
        <v>727</v>
      </c>
      <c r="C13" s="371" t="s">
        <v>728</v>
      </c>
      <c r="D13" s="371" t="s">
        <v>729</v>
      </c>
      <c r="E13" s="371" t="s">
        <v>730</v>
      </c>
    </row>
    <row r="14" spans="1:5" ht="14.5" thickBot="1" x14ac:dyDescent="0.35">
      <c r="B14" s="329" t="s">
        <v>731</v>
      </c>
      <c r="C14" s="370" t="s">
        <v>732</v>
      </c>
      <c r="D14" s="370" t="s">
        <v>733</v>
      </c>
      <c r="E14" s="370" t="s">
        <v>734</v>
      </c>
    </row>
    <row r="15" spans="1:5" ht="14.5" thickBot="1" x14ac:dyDescent="0.35">
      <c r="B15" s="329" t="s">
        <v>1230</v>
      </c>
      <c r="C15" s="371">
        <v>5.6</v>
      </c>
      <c r="D15" s="371">
        <v>4.5</v>
      </c>
      <c r="E15" s="371">
        <v>4.9000000000000004</v>
      </c>
    </row>
    <row r="16" spans="1:5" x14ac:dyDescent="0.3">
      <c r="B16" s="100"/>
    </row>
    <row r="21" spans="2:5" x14ac:dyDescent="0.3">
      <c r="B21" s="27" t="s">
        <v>1251</v>
      </c>
    </row>
    <row r="22" spans="2:5" ht="14.5" thickBot="1" x14ac:dyDescent="0.35"/>
    <row r="23" spans="2:5" ht="14.5" thickBot="1" x14ac:dyDescent="0.35">
      <c r="B23" s="328" t="s">
        <v>721</v>
      </c>
      <c r="C23" s="517" t="s">
        <v>722</v>
      </c>
      <c r="D23" s="517"/>
      <c r="E23" s="518"/>
    </row>
    <row r="24" spans="2:5" ht="28" x14ac:dyDescent="0.3">
      <c r="B24" s="519"/>
      <c r="C24" s="368" t="s">
        <v>723</v>
      </c>
      <c r="D24" s="368" t="s">
        <v>724</v>
      </c>
      <c r="E24" s="368" t="s">
        <v>725</v>
      </c>
    </row>
    <row r="25" spans="2:5" ht="14.5" thickBot="1" x14ac:dyDescent="0.35">
      <c r="B25" s="520"/>
      <c r="C25" s="369" t="s">
        <v>737</v>
      </c>
      <c r="D25" s="369" t="s">
        <v>736</v>
      </c>
      <c r="E25" s="369" t="s">
        <v>735</v>
      </c>
    </row>
    <row r="26" spans="2:5" ht="14.5" thickBot="1" x14ac:dyDescent="0.35">
      <c r="B26" s="329" t="s">
        <v>726</v>
      </c>
      <c r="C26" s="370">
        <v>73.2</v>
      </c>
      <c r="D26" s="370">
        <v>69.3</v>
      </c>
      <c r="E26" s="370">
        <v>70.8</v>
      </c>
    </row>
    <row r="27" spans="2:5" ht="14.5" thickBot="1" x14ac:dyDescent="0.35">
      <c r="B27" s="329" t="s">
        <v>742</v>
      </c>
      <c r="C27" s="371">
        <v>4</v>
      </c>
      <c r="D27" s="371">
        <v>5.6</v>
      </c>
      <c r="E27" s="371">
        <v>5</v>
      </c>
    </row>
    <row r="28" spans="2:5" ht="14.5" thickBot="1" x14ac:dyDescent="0.35">
      <c r="B28" s="329" t="s">
        <v>743</v>
      </c>
      <c r="C28" s="370">
        <v>3.9</v>
      </c>
      <c r="D28" s="370">
        <v>4.2</v>
      </c>
      <c r="E28" s="370">
        <v>4.0999999999999996</v>
      </c>
    </row>
    <row r="29" spans="2:5" ht="14.5" thickBot="1" x14ac:dyDescent="0.35">
      <c r="B29" s="329" t="s">
        <v>744</v>
      </c>
      <c r="C29" s="371">
        <v>3.6</v>
      </c>
      <c r="D29" s="371">
        <v>4.0999999999999996</v>
      </c>
      <c r="E29" s="371">
        <v>3.9</v>
      </c>
    </row>
    <row r="30" spans="2:5" ht="14.5" thickBot="1" x14ac:dyDescent="0.35">
      <c r="B30" s="329" t="s">
        <v>745</v>
      </c>
      <c r="C30" s="370">
        <v>5.9</v>
      </c>
      <c r="D30" s="370">
        <v>7.5</v>
      </c>
      <c r="E30" s="370">
        <v>6.9</v>
      </c>
    </row>
    <row r="31" spans="2:5" ht="14.5" thickBot="1" x14ac:dyDescent="0.35">
      <c r="B31" s="329" t="s">
        <v>746</v>
      </c>
      <c r="C31" s="371">
        <v>1.4</v>
      </c>
      <c r="D31" s="371">
        <v>1.7</v>
      </c>
      <c r="E31" s="371">
        <v>1.6</v>
      </c>
    </row>
    <row r="32" spans="2:5" ht="14.5" thickBot="1" x14ac:dyDescent="0.35">
      <c r="B32" s="329" t="s">
        <v>747</v>
      </c>
      <c r="C32" s="370">
        <v>2.5</v>
      </c>
      <c r="D32" s="370">
        <v>3.1</v>
      </c>
      <c r="E32" s="370">
        <v>2.9</v>
      </c>
    </row>
    <row r="33" spans="2:5" ht="14.5" thickBot="1" x14ac:dyDescent="0.35">
      <c r="B33" s="329" t="s">
        <v>748</v>
      </c>
      <c r="C33" s="371">
        <v>5.6</v>
      </c>
      <c r="D33" s="371">
        <v>4.5</v>
      </c>
      <c r="E33" s="371">
        <v>4.9000000000000004</v>
      </c>
    </row>
  </sheetData>
  <mergeCells count="4">
    <mergeCell ref="C9:E9"/>
    <mergeCell ref="B10:B11"/>
    <mergeCell ref="C23:E23"/>
    <mergeCell ref="B24:B2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D78E0-F798-4635-8178-409D76296BB9}">
  <dimension ref="A1:E13"/>
  <sheetViews>
    <sheetView workbookViewId="0">
      <selection sqref="A1:B1"/>
    </sheetView>
  </sheetViews>
  <sheetFormatPr defaultColWidth="9.1796875" defaultRowHeight="14" x14ac:dyDescent="0.3"/>
  <cols>
    <col min="1" max="1" width="9.1796875" style="25"/>
    <col min="2" max="2" width="27.453125" style="25" customWidth="1"/>
    <col min="3" max="3" width="27" style="25" customWidth="1"/>
    <col min="4" max="4" width="29.1796875" style="25" customWidth="1"/>
    <col min="5" max="5" width="31.7265625" style="25" customWidth="1"/>
    <col min="6" max="16384" width="9.1796875" style="25"/>
  </cols>
  <sheetData>
    <row r="1" spans="1:5" x14ac:dyDescent="0.3">
      <c r="A1" s="27" t="s">
        <v>778</v>
      </c>
      <c r="B1" s="27" t="s">
        <v>1231</v>
      </c>
    </row>
    <row r="2" spans="1:5" s="26" customFormat="1" ht="14.5" thickBot="1" x14ac:dyDescent="0.35">
      <c r="A2" s="26" t="s">
        <v>61</v>
      </c>
      <c r="B2" s="26" t="s">
        <v>82</v>
      </c>
    </row>
    <row r="5" spans="1:5" ht="14.5" thickBot="1" x14ac:dyDescent="0.35"/>
    <row r="6" spans="1:5" ht="48" customHeight="1" x14ac:dyDescent="0.3">
      <c r="B6" s="521" t="s">
        <v>749</v>
      </c>
      <c r="C6" s="524" t="s">
        <v>750</v>
      </c>
      <c r="D6" s="524" t="s">
        <v>756</v>
      </c>
      <c r="E6" s="527" t="s">
        <v>757</v>
      </c>
    </row>
    <row r="7" spans="1:5" x14ac:dyDescent="0.3">
      <c r="B7" s="522"/>
      <c r="C7" s="525"/>
      <c r="D7" s="525"/>
      <c r="E7" s="528"/>
    </row>
    <row r="8" spans="1:5" ht="14.5" thickBot="1" x14ac:dyDescent="0.35">
      <c r="B8" s="523"/>
      <c r="C8" s="526"/>
      <c r="D8" s="526"/>
      <c r="E8" s="529"/>
    </row>
    <row r="9" spans="1:5" ht="14.5" thickBot="1" x14ac:dyDescent="0.35">
      <c r="B9" s="183" t="s">
        <v>715</v>
      </c>
      <c r="C9" s="185">
        <v>0.68400000000000005</v>
      </c>
      <c r="D9" s="186" t="s">
        <v>751</v>
      </c>
      <c r="E9" s="186" t="s">
        <v>751</v>
      </c>
    </row>
    <row r="10" spans="1:5" ht="14.5" thickBot="1" x14ac:dyDescent="0.35">
      <c r="B10" s="184" t="s">
        <v>752</v>
      </c>
      <c r="C10" s="187">
        <v>0.83799999999999997</v>
      </c>
      <c r="D10" s="188" t="s">
        <v>751</v>
      </c>
      <c r="E10" s="188" t="s">
        <v>751</v>
      </c>
    </row>
    <row r="11" spans="1:5" ht="14.5" thickBot="1" x14ac:dyDescent="0.35">
      <c r="B11" s="183" t="s">
        <v>753</v>
      </c>
      <c r="C11" s="185">
        <v>0.16200000000000001</v>
      </c>
      <c r="D11" s="186">
        <v>9.7000000000000003E-2</v>
      </c>
      <c r="E11" s="186">
        <v>0.54700000000000004</v>
      </c>
    </row>
    <row r="12" spans="1:5" ht="14.5" thickBot="1" x14ac:dyDescent="0.35">
      <c r="B12" s="184" t="s">
        <v>754</v>
      </c>
      <c r="C12" s="187">
        <v>0.255</v>
      </c>
      <c r="D12" s="188">
        <v>0.13300000000000001</v>
      </c>
      <c r="E12" s="188">
        <v>0.58499999999999996</v>
      </c>
    </row>
    <row r="13" spans="1:5" ht="14.5" thickBot="1" x14ac:dyDescent="0.35">
      <c r="B13" s="183" t="s">
        <v>755</v>
      </c>
      <c r="C13" s="185">
        <v>0.122</v>
      </c>
      <c r="D13" s="186">
        <v>2.7E-2</v>
      </c>
      <c r="E13" s="186">
        <v>0.26600000000000001</v>
      </c>
    </row>
  </sheetData>
  <mergeCells count="4">
    <mergeCell ref="B6:B8"/>
    <mergeCell ref="C6:C8"/>
    <mergeCell ref="D6:D8"/>
    <mergeCell ref="E6: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4689C-71B4-4C41-86FA-F0B22FFA03F9}">
  <dimension ref="A2:O18"/>
  <sheetViews>
    <sheetView topLeftCell="L8" workbookViewId="0">
      <selection activeCell="P16" sqref="P16"/>
    </sheetView>
  </sheetViews>
  <sheetFormatPr defaultRowHeight="14.5" x14ac:dyDescent="0.35"/>
  <cols>
    <col min="1" max="1" width="11.54296875" customWidth="1"/>
    <col min="3" max="3" width="31.1796875" customWidth="1"/>
    <col min="5" max="5" width="16.1796875" customWidth="1"/>
    <col min="6" max="6" width="15.1796875" customWidth="1"/>
    <col min="7" max="7" width="17.1796875" customWidth="1"/>
    <col min="8" max="8" width="14.1796875" customWidth="1"/>
    <col min="11" max="11" width="32.1796875" customWidth="1"/>
    <col min="12" max="12" width="14.26953125" customWidth="1"/>
    <col min="13" max="13" width="12.26953125" customWidth="1"/>
    <col min="14" max="14" width="13.90625" customWidth="1"/>
    <col min="15" max="15" width="19.7265625" customWidth="1"/>
  </cols>
  <sheetData>
    <row r="2" spans="1:15" s="25" customFormat="1" ht="14" x14ac:dyDescent="0.3">
      <c r="A2" s="27" t="s">
        <v>58</v>
      </c>
      <c r="B2" s="27" t="s">
        <v>57</v>
      </c>
    </row>
    <row r="3" spans="1:15" s="25" customFormat="1" ht="14" x14ac:dyDescent="0.3">
      <c r="A3" s="25" t="s">
        <v>61</v>
      </c>
      <c r="B3" s="25" t="s">
        <v>59</v>
      </c>
    </row>
    <row r="4" spans="1:15" s="26" customFormat="1" thickBot="1" x14ac:dyDescent="0.35">
      <c r="A4" s="26" t="s">
        <v>62</v>
      </c>
      <c r="B4" s="26" t="s">
        <v>60</v>
      </c>
    </row>
    <row r="5" spans="1:15" s="25" customFormat="1" ht="14" x14ac:dyDescent="0.3"/>
    <row r="6" spans="1:15" s="25" customFormat="1" ht="14" x14ac:dyDescent="0.3"/>
    <row r="7" spans="1:15" ht="14.5" customHeight="1" x14ac:dyDescent="0.35">
      <c r="M7" s="417" t="s">
        <v>999</v>
      </c>
      <c r="N7" s="418"/>
      <c r="O7" s="418"/>
    </row>
    <row r="8" spans="1:15" x14ac:dyDescent="0.35">
      <c r="F8" t="s">
        <v>999</v>
      </c>
      <c r="M8" s="417"/>
      <c r="N8" s="418"/>
      <c r="O8" s="418"/>
    </row>
    <row r="9" spans="1:15" ht="76.5" customHeight="1" x14ac:dyDescent="0.35">
      <c r="C9" s="303" t="s">
        <v>994</v>
      </c>
      <c r="E9" s="303" t="s">
        <v>995</v>
      </c>
      <c r="F9" s="303" t="s">
        <v>996</v>
      </c>
      <c r="G9" s="303" t="s">
        <v>997</v>
      </c>
      <c r="H9" s="303" t="s">
        <v>998</v>
      </c>
      <c r="K9" s="419" t="s">
        <v>1318</v>
      </c>
      <c r="L9" s="420" t="s">
        <v>1322</v>
      </c>
      <c r="M9" s="420" t="s">
        <v>1319</v>
      </c>
      <c r="N9" s="420" t="s">
        <v>997</v>
      </c>
      <c r="O9" s="417" t="s">
        <v>998</v>
      </c>
    </row>
    <row r="10" spans="1:15" x14ac:dyDescent="0.35">
      <c r="C10" t="s">
        <v>191</v>
      </c>
      <c r="E10" s="304">
        <v>5.2</v>
      </c>
      <c r="F10" s="304">
        <v>33.200000000000003</v>
      </c>
      <c r="G10" s="304">
        <v>30.1</v>
      </c>
      <c r="H10" s="304">
        <v>63.4</v>
      </c>
      <c r="K10" s="419"/>
      <c r="L10" s="420"/>
      <c r="M10" s="420"/>
      <c r="N10" s="420"/>
      <c r="O10" s="417"/>
    </row>
    <row r="11" spans="1:15" x14ac:dyDescent="0.35">
      <c r="C11" t="s">
        <v>989</v>
      </c>
      <c r="E11" s="304">
        <v>6.4</v>
      </c>
      <c r="F11" s="304">
        <v>46.5</v>
      </c>
      <c r="G11" s="304">
        <v>22.5</v>
      </c>
      <c r="H11" s="304">
        <v>68.8</v>
      </c>
      <c r="K11" s="140" t="s">
        <v>191</v>
      </c>
      <c r="L11" s="411">
        <v>5.2</v>
      </c>
      <c r="M11" s="411">
        <v>33.200000000000003</v>
      </c>
      <c r="N11" s="411">
        <v>30.1</v>
      </c>
      <c r="O11" s="412">
        <v>63.4</v>
      </c>
    </row>
    <row r="12" spans="1:15" ht="23.5" customHeight="1" x14ac:dyDescent="0.35">
      <c r="C12" t="s">
        <v>990</v>
      </c>
      <c r="E12" s="304">
        <v>9.5</v>
      </c>
      <c r="F12" s="304">
        <v>24.8</v>
      </c>
      <c r="G12" s="304">
        <v>11.5</v>
      </c>
      <c r="H12" s="304">
        <v>36.4</v>
      </c>
      <c r="K12" s="140" t="s">
        <v>989</v>
      </c>
      <c r="L12" s="413">
        <v>6.4</v>
      </c>
      <c r="M12" s="413">
        <v>46.5</v>
      </c>
      <c r="N12" s="413">
        <v>22.5</v>
      </c>
      <c r="O12" s="414">
        <v>68.8</v>
      </c>
    </row>
    <row r="13" spans="1:15" x14ac:dyDescent="0.35">
      <c r="C13" t="s">
        <v>991</v>
      </c>
      <c r="E13" s="304">
        <v>4.0999999999999996</v>
      </c>
      <c r="F13" s="304">
        <v>21.1</v>
      </c>
      <c r="G13" s="304">
        <v>9.9</v>
      </c>
      <c r="H13" s="304">
        <v>31.1</v>
      </c>
      <c r="K13" s="140" t="s">
        <v>990</v>
      </c>
      <c r="L13" s="411">
        <v>9.5</v>
      </c>
      <c r="M13" s="411">
        <v>24.8</v>
      </c>
      <c r="N13" s="411">
        <v>11.5</v>
      </c>
      <c r="O13" s="412">
        <v>36.4</v>
      </c>
    </row>
    <row r="14" spans="1:15" x14ac:dyDescent="0.35">
      <c r="C14" t="s">
        <v>992</v>
      </c>
      <c r="E14" s="304">
        <v>16.899999999999999</v>
      </c>
      <c r="F14" s="304">
        <v>18</v>
      </c>
      <c r="G14" s="304">
        <v>8.5</v>
      </c>
      <c r="H14" s="304">
        <v>26.6</v>
      </c>
      <c r="K14" s="140" t="s">
        <v>1320</v>
      </c>
      <c r="L14" s="413">
        <v>4.0999999999999996</v>
      </c>
      <c r="M14" s="413">
        <v>21.1</v>
      </c>
      <c r="N14" s="413">
        <v>9.9</v>
      </c>
      <c r="O14" s="414">
        <v>31.1</v>
      </c>
    </row>
    <row r="15" spans="1:15" x14ac:dyDescent="0.35">
      <c r="C15" t="s">
        <v>21</v>
      </c>
      <c r="E15" s="304">
        <v>9</v>
      </c>
      <c r="F15" s="304">
        <v>31.1</v>
      </c>
      <c r="G15" s="304">
        <v>14.6</v>
      </c>
      <c r="H15" s="304">
        <v>45.7</v>
      </c>
      <c r="K15" s="140" t="s">
        <v>20</v>
      </c>
      <c r="L15" s="411">
        <v>16.899999999999999</v>
      </c>
      <c r="M15" s="411">
        <v>18</v>
      </c>
      <c r="N15" s="411">
        <v>8.5</v>
      </c>
      <c r="O15" s="412">
        <v>26.6</v>
      </c>
    </row>
    <row r="16" spans="1:15" x14ac:dyDescent="0.35">
      <c r="C16" t="s">
        <v>19</v>
      </c>
      <c r="E16" s="304">
        <v>17.7</v>
      </c>
      <c r="F16" s="304">
        <v>15.8</v>
      </c>
      <c r="G16" s="304">
        <v>3.8</v>
      </c>
      <c r="H16" s="304">
        <v>19.5</v>
      </c>
      <c r="K16" s="140" t="s">
        <v>21</v>
      </c>
      <c r="L16" s="413">
        <v>9</v>
      </c>
      <c r="M16" s="413">
        <v>31.1</v>
      </c>
      <c r="N16" s="413">
        <v>14.6</v>
      </c>
      <c r="O16" s="414">
        <v>45.7</v>
      </c>
    </row>
    <row r="17" spans="3:15" x14ac:dyDescent="0.35">
      <c r="C17" t="s">
        <v>993</v>
      </c>
      <c r="E17" s="304">
        <v>100</v>
      </c>
      <c r="F17" s="304">
        <v>13.7</v>
      </c>
      <c r="G17" s="304">
        <v>4.2</v>
      </c>
      <c r="H17" s="304">
        <v>18.2</v>
      </c>
      <c r="K17" s="140" t="s">
        <v>19</v>
      </c>
      <c r="L17" s="411">
        <v>17.7</v>
      </c>
      <c r="M17" s="411">
        <v>15.8</v>
      </c>
      <c r="N17" s="411">
        <v>3.8</v>
      </c>
      <c r="O17" s="412">
        <v>19.5</v>
      </c>
    </row>
    <row r="18" spans="3:15" ht="25.5" customHeight="1" x14ac:dyDescent="0.35">
      <c r="K18" s="415" t="s">
        <v>1321</v>
      </c>
      <c r="L18" s="272">
        <v>100</v>
      </c>
      <c r="M18" s="272">
        <v>13.7</v>
      </c>
      <c r="N18" s="272">
        <v>4.2</v>
      </c>
      <c r="O18" s="416">
        <v>18.2</v>
      </c>
    </row>
  </sheetData>
  <mergeCells count="6">
    <mergeCell ref="M7:O8"/>
    <mergeCell ref="K9:K10"/>
    <mergeCell ref="M9:M10"/>
    <mergeCell ref="N9:N10"/>
    <mergeCell ref="O9:O10"/>
    <mergeCell ref="L9:L10"/>
  </mergeCell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7D0D1-AA53-4FEB-92BE-E4470554C606}">
  <dimension ref="A1:H46"/>
  <sheetViews>
    <sheetView topLeftCell="A3" workbookViewId="0">
      <selection activeCell="J26" sqref="J26"/>
    </sheetView>
  </sheetViews>
  <sheetFormatPr defaultColWidth="8.7265625" defaultRowHeight="14" x14ac:dyDescent="0.3"/>
  <cols>
    <col min="1" max="1" width="12.54296875" style="25" customWidth="1"/>
    <col min="2" max="2" width="27" style="25" customWidth="1"/>
    <col min="3" max="3" width="11.54296875" style="25" customWidth="1"/>
    <col min="4" max="4" width="11" style="25" customWidth="1"/>
    <col min="5" max="5" width="11.26953125" style="25" customWidth="1"/>
    <col min="6" max="6" width="12.54296875" style="25" customWidth="1"/>
    <col min="7" max="7" width="8.7265625" style="25"/>
    <col min="8" max="8" width="11.54296875" style="25" customWidth="1"/>
    <col min="9" max="16384" width="8.7265625" style="25"/>
  </cols>
  <sheetData>
    <row r="1" spans="1:8" x14ac:dyDescent="0.3">
      <c r="A1" s="27" t="s">
        <v>1252</v>
      </c>
      <c r="B1" s="27" t="s">
        <v>774</v>
      </c>
    </row>
    <row r="2" spans="1:8" x14ac:dyDescent="0.3">
      <c r="A2" s="25" t="s">
        <v>61</v>
      </c>
      <c r="B2" s="25" t="s">
        <v>163</v>
      </c>
    </row>
    <row r="3" spans="1:8" x14ac:dyDescent="0.3">
      <c r="A3" s="25" t="s">
        <v>62</v>
      </c>
      <c r="B3" s="25" t="s">
        <v>775</v>
      </c>
    </row>
    <row r="4" spans="1:8" x14ac:dyDescent="0.3">
      <c r="B4" s="25" t="s">
        <v>776</v>
      </c>
    </row>
    <row r="5" spans="1:8" s="26" customFormat="1" ht="14.5" thickBot="1" x14ac:dyDescent="0.35">
      <c r="B5" s="26" t="s">
        <v>777</v>
      </c>
    </row>
    <row r="7" spans="1:8" ht="14.5" thickBot="1" x14ac:dyDescent="0.35"/>
    <row r="8" spans="1:8" ht="14.5" thickBot="1" x14ac:dyDescent="0.35">
      <c r="B8" s="270" t="s">
        <v>759</v>
      </c>
      <c r="C8" s="530" t="s">
        <v>89</v>
      </c>
      <c r="D8" s="530"/>
      <c r="E8" s="530" t="s">
        <v>694</v>
      </c>
      <c r="F8" s="530"/>
      <c r="G8" s="530" t="s">
        <v>695</v>
      </c>
      <c r="H8" s="531"/>
    </row>
    <row r="9" spans="1:8" ht="14.5" thickBot="1" x14ac:dyDescent="0.35">
      <c r="B9" s="189"/>
      <c r="C9" s="190" t="s">
        <v>760</v>
      </c>
      <c r="D9" s="190" t="s">
        <v>761</v>
      </c>
      <c r="E9" s="190" t="s">
        <v>760</v>
      </c>
      <c r="F9" s="190" t="s">
        <v>761</v>
      </c>
      <c r="G9" s="190" t="s">
        <v>760</v>
      </c>
      <c r="H9" s="191" t="s">
        <v>761</v>
      </c>
    </row>
    <row r="10" spans="1:8" ht="14.5" thickBot="1" x14ac:dyDescent="0.35">
      <c r="B10" s="115" t="s">
        <v>762</v>
      </c>
      <c r="C10" s="192">
        <v>9.6999999999999993</v>
      </c>
      <c r="D10" s="192">
        <v>54.7</v>
      </c>
      <c r="E10" s="192">
        <v>13.3</v>
      </c>
      <c r="F10" s="192">
        <v>58.5</v>
      </c>
      <c r="G10" s="192">
        <v>2.7</v>
      </c>
      <c r="H10" s="193">
        <v>26.6</v>
      </c>
    </row>
    <row r="11" spans="1:8" ht="14.5" thickBot="1" x14ac:dyDescent="0.35">
      <c r="B11" s="189"/>
      <c r="C11" s="194"/>
      <c r="D11" s="194"/>
      <c r="E11" s="195"/>
      <c r="F11" s="195"/>
      <c r="G11" s="194"/>
      <c r="H11" s="196"/>
    </row>
    <row r="12" spans="1:8" ht="14.5" thickBot="1" x14ac:dyDescent="0.35">
      <c r="B12" s="115" t="s">
        <v>143</v>
      </c>
      <c r="C12" s="113">
        <v>11.9</v>
      </c>
      <c r="D12" s="113">
        <v>51.3</v>
      </c>
      <c r="E12" s="113">
        <v>13.2</v>
      </c>
      <c r="F12" s="113">
        <v>61.2</v>
      </c>
      <c r="G12" s="113">
        <v>2.8</v>
      </c>
      <c r="H12" s="114">
        <v>26.3</v>
      </c>
    </row>
    <row r="13" spans="1:8" ht="14.5" thickBot="1" x14ac:dyDescent="0.35">
      <c r="B13" s="115" t="s">
        <v>144</v>
      </c>
      <c r="C13" s="111">
        <v>7.5</v>
      </c>
      <c r="D13" s="111">
        <v>66</v>
      </c>
      <c r="E13" s="111">
        <v>15.4</v>
      </c>
      <c r="F13" s="111">
        <v>55.9</v>
      </c>
      <c r="G13" s="111">
        <v>2.2000000000000002</v>
      </c>
      <c r="H13" s="112">
        <v>27.8</v>
      </c>
    </row>
    <row r="14" spans="1:8" ht="14.5" thickBot="1" x14ac:dyDescent="0.35">
      <c r="B14" s="115" t="s">
        <v>763</v>
      </c>
      <c r="C14" s="113">
        <v>6.7</v>
      </c>
      <c r="D14" s="113">
        <v>68.099999999999994</v>
      </c>
      <c r="E14" s="113">
        <v>14.8</v>
      </c>
      <c r="F14" s="113">
        <v>63.2</v>
      </c>
      <c r="G14" s="113">
        <v>2.2000000000000002</v>
      </c>
      <c r="H14" s="114">
        <v>31.6</v>
      </c>
    </row>
    <row r="15" spans="1:8" ht="14.5" thickBot="1" x14ac:dyDescent="0.35">
      <c r="B15" s="115" t="s">
        <v>764</v>
      </c>
      <c r="C15" s="111">
        <v>8.1</v>
      </c>
      <c r="D15" s="111">
        <v>58</v>
      </c>
      <c r="E15" s="111">
        <v>12.4</v>
      </c>
      <c r="F15" s="111">
        <v>63.1</v>
      </c>
      <c r="G15" s="111">
        <v>2.2999999999999998</v>
      </c>
      <c r="H15" s="112">
        <v>29.6</v>
      </c>
    </row>
    <row r="16" spans="1:8" ht="14.5" thickBot="1" x14ac:dyDescent="0.35">
      <c r="B16" s="115" t="s">
        <v>147</v>
      </c>
      <c r="C16" s="113">
        <v>8.6999999999999993</v>
      </c>
      <c r="D16" s="113">
        <v>51.3</v>
      </c>
      <c r="E16" s="113">
        <v>12</v>
      </c>
      <c r="F16" s="113">
        <v>52.1</v>
      </c>
      <c r="G16" s="113">
        <v>1.7</v>
      </c>
      <c r="H16" s="114">
        <v>22.3</v>
      </c>
    </row>
    <row r="17" spans="2:8" ht="14.5" thickBot="1" x14ac:dyDescent="0.35">
      <c r="B17" s="115" t="s">
        <v>148</v>
      </c>
      <c r="C17" s="111">
        <v>13.4</v>
      </c>
      <c r="D17" s="111">
        <v>42.1</v>
      </c>
      <c r="E17" s="111">
        <v>15.2</v>
      </c>
      <c r="F17" s="111">
        <v>45.5</v>
      </c>
      <c r="G17" s="111">
        <v>5.4</v>
      </c>
      <c r="H17" s="112">
        <v>14.5</v>
      </c>
    </row>
    <row r="18" spans="2:8" ht="14.5" thickBot="1" x14ac:dyDescent="0.35">
      <c r="B18" s="115" t="s">
        <v>765</v>
      </c>
      <c r="C18" s="113">
        <v>18.399999999999999</v>
      </c>
      <c r="D18" s="113">
        <v>47.1</v>
      </c>
      <c r="E18" s="113">
        <v>24.3</v>
      </c>
      <c r="F18" s="113">
        <v>34.9</v>
      </c>
      <c r="G18" s="113">
        <v>6.6</v>
      </c>
      <c r="H18" s="114">
        <v>29</v>
      </c>
    </row>
    <row r="19" spans="2:8" ht="14.5" thickBot="1" x14ac:dyDescent="0.35">
      <c r="B19" s="115" t="s">
        <v>766</v>
      </c>
      <c r="C19" s="111">
        <v>9</v>
      </c>
      <c r="D19" s="111">
        <v>54.8</v>
      </c>
      <c r="E19" s="111">
        <v>12.9</v>
      </c>
      <c r="F19" s="111">
        <v>59.1</v>
      </c>
      <c r="G19" s="111">
        <v>2.4</v>
      </c>
      <c r="H19" s="112">
        <v>26.7</v>
      </c>
    </row>
    <row r="20" spans="2:8" ht="14.5" thickBot="1" x14ac:dyDescent="0.35">
      <c r="B20" s="115" t="s">
        <v>318</v>
      </c>
      <c r="C20" s="113">
        <v>10.5</v>
      </c>
      <c r="D20" s="113">
        <v>54.6</v>
      </c>
      <c r="E20" s="113">
        <v>13.8</v>
      </c>
      <c r="F20" s="113">
        <v>58</v>
      </c>
      <c r="G20" s="113">
        <v>3</v>
      </c>
      <c r="H20" s="114">
        <v>26.5</v>
      </c>
    </row>
    <row r="21" spans="2:8" ht="14.5" thickBot="1" x14ac:dyDescent="0.35">
      <c r="B21" s="115" t="s">
        <v>767</v>
      </c>
      <c r="C21" s="111">
        <v>8.5</v>
      </c>
      <c r="D21" s="111">
        <v>56.8</v>
      </c>
      <c r="E21" s="111">
        <v>11.9</v>
      </c>
      <c r="F21" s="111">
        <v>61.6</v>
      </c>
      <c r="G21" s="111">
        <v>2.2000000000000002</v>
      </c>
      <c r="H21" s="112">
        <v>31</v>
      </c>
    </row>
    <row r="22" spans="2:8" ht="14.5" thickBot="1" x14ac:dyDescent="0.35">
      <c r="B22" s="115" t="s">
        <v>20</v>
      </c>
      <c r="C22" s="113">
        <v>12.7</v>
      </c>
      <c r="D22" s="113">
        <v>51.1</v>
      </c>
      <c r="E22" s="113">
        <v>18.600000000000001</v>
      </c>
      <c r="F22" s="113">
        <v>56.1</v>
      </c>
      <c r="G22" s="113">
        <v>4.7</v>
      </c>
      <c r="H22" s="114">
        <v>25.3</v>
      </c>
    </row>
    <row r="23" spans="2:8" ht="14.5" thickBot="1" x14ac:dyDescent="0.35">
      <c r="B23" s="115" t="s">
        <v>21</v>
      </c>
      <c r="C23" s="111">
        <v>11.7</v>
      </c>
      <c r="D23" s="111">
        <v>47.9</v>
      </c>
      <c r="E23" s="111">
        <v>18</v>
      </c>
      <c r="F23" s="111">
        <v>46.2</v>
      </c>
      <c r="G23" s="111">
        <v>5</v>
      </c>
      <c r="H23" s="112">
        <v>16.8</v>
      </c>
    </row>
    <row r="24" spans="2:8" ht="14.5" thickBot="1" x14ac:dyDescent="0.35">
      <c r="B24" s="115" t="s">
        <v>19</v>
      </c>
      <c r="C24" s="113">
        <v>11.8</v>
      </c>
      <c r="D24" s="113">
        <v>54.2</v>
      </c>
      <c r="E24" s="113">
        <v>17</v>
      </c>
      <c r="F24" s="113">
        <v>58.5</v>
      </c>
      <c r="G24" s="113">
        <v>3.5</v>
      </c>
      <c r="H24" s="114">
        <v>37.9</v>
      </c>
    </row>
    <row r="25" spans="2:8" ht="14.5" thickBot="1" x14ac:dyDescent="0.35">
      <c r="B25" s="115" t="s">
        <v>41</v>
      </c>
      <c r="C25" s="111">
        <v>9.3000000000000007</v>
      </c>
      <c r="D25" s="111">
        <v>55.6</v>
      </c>
      <c r="E25" s="111">
        <v>13</v>
      </c>
      <c r="F25" s="111">
        <v>59.4</v>
      </c>
      <c r="G25" s="111">
        <v>2.5</v>
      </c>
      <c r="H25" s="112">
        <v>27.1</v>
      </c>
    </row>
    <row r="26" spans="2:8" ht="14.5" thickBot="1" x14ac:dyDescent="0.35">
      <c r="B26" s="115" t="s">
        <v>22</v>
      </c>
      <c r="C26" s="113">
        <v>19.899999999999999</v>
      </c>
      <c r="D26" s="113">
        <v>37.700000000000003</v>
      </c>
      <c r="E26" s="113">
        <v>22.8</v>
      </c>
      <c r="F26" s="113">
        <v>39.9</v>
      </c>
      <c r="G26" s="113">
        <v>7.3</v>
      </c>
      <c r="H26" s="114">
        <v>19.2</v>
      </c>
    </row>
    <row r="27" spans="2:8" ht="14.5" thickBot="1" x14ac:dyDescent="0.35">
      <c r="B27" s="189"/>
      <c r="C27" s="194"/>
      <c r="D27" s="194"/>
      <c r="E27" s="195"/>
      <c r="F27" s="195"/>
      <c r="G27" s="194"/>
      <c r="H27" s="196"/>
    </row>
    <row r="28" spans="2:8" ht="14.5" thickBot="1" x14ac:dyDescent="0.35">
      <c r="B28" s="115" t="s">
        <v>768</v>
      </c>
      <c r="C28" s="113">
        <v>9.4</v>
      </c>
      <c r="D28" s="113">
        <v>51.9</v>
      </c>
      <c r="E28" s="113">
        <v>14.1</v>
      </c>
      <c r="F28" s="113">
        <v>54.1</v>
      </c>
      <c r="G28" s="113">
        <v>2.5</v>
      </c>
      <c r="H28" s="114">
        <v>28</v>
      </c>
    </row>
    <row r="29" spans="2:8" ht="14.5" thickBot="1" x14ac:dyDescent="0.35">
      <c r="B29" s="115" t="s">
        <v>152</v>
      </c>
      <c r="C29" s="111">
        <v>8.9</v>
      </c>
      <c r="D29" s="111">
        <v>53.4</v>
      </c>
      <c r="E29" s="111">
        <v>11.6</v>
      </c>
      <c r="F29" s="111">
        <v>63.3</v>
      </c>
      <c r="G29" s="111">
        <v>2.1</v>
      </c>
      <c r="H29" s="112">
        <v>26.4</v>
      </c>
    </row>
    <row r="30" spans="2:8" ht="14.5" thickBot="1" x14ac:dyDescent="0.35">
      <c r="B30" s="115" t="s">
        <v>136</v>
      </c>
      <c r="C30" s="113">
        <v>15.4</v>
      </c>
      <c r="D30" s="113">
        <v>58.7</v>
      </c>
      <c r="E30" s="113">
        <v>24</v>
      </c>
      <c r="F30" s="113">
        <v>52.1</v>
      </c>
      <c r="G30" s="113">
        <v>4.2</v>
      </c>
      <c r="H30" s="114">
        <v>28.8</v>
      </c>
    </row>
    <row r="31" spans="2:8" ht="14.5" thickBot="1" x14ac:dyDescent="0.35">
      <c r="B31" s="115" t="s">
        <v>769</v>
      </c>
      <c r="C31" s="111">
        <v>8.6999999999999993</v>
      </c>
      <c r="D31" s="111">
        <v>62.3</v>
      </c>
      <c r="E31" s="111">
        <v>14.3</v>
      </c>
      <c r="F31" s="111">
        <v>52.5</v>
      </c>
      <c r="G31" s="111">
        <v>3.8</v>
      </c>
      <c r="H31" s="112">
        <v>25.3</v>
      </c>
    </row>
    <row r="32" spans="2:8" ht="14.5" thickBot="1" x14ac:dyDescent="0.35">
      <c r="B32" s="115" t="s">
        <v>153</v>
      </c>
      <c r="C32" s="113">
        <v>12.3</v>
      </c>
      <c r="D32" s="113">
        <v>46.5</v>
      </c>
      <c r="E32" s="113">
        <v>17.399999999999999</v>
      </c>
      <c r="F32" s="113">
        <v>53.3</v>
      </c>
      <c r="G32" s="113">
        <v>4.8</v>
      </c>
      <c r="H32" s="114">
        <v>21.8</v>
      </c>
    </row>
    <row r="33" spans="2:8" ht="14.5" thickBot="1" x14ac:dyDescent="0.35">
      <c r="B33" s="115" t="s">
        <v>770</v>
      </c>
      <c r="C33" s="111">
        <v>8.8000000000000007</v>
      </c>
      <c r="D33" s="111">
        <v>55.8</v>
      </c>
      <c r="E33" s="111">
        <v>11.9</v>
      </c>
      <c r="F33" s="111">
        <v>59.5</v>
      </c>
      <c r="G33" s="111">
        <v>2.1</v>
      </c>
      <c r="H33" s="112">
        <v>27.6</v>
      </c>
    </row>
    <row r="34" spans="2:8" ht="14.5" thickBot="1" x14ac:dyDescent="0.35">
      <c r="B34" s="115" t="s">
        <v>154</v>
      </c>
      <c r="C34" s="113">
        <v>13.1</v>
      </c>
      <c r="D34" s="113">
        <v>53.3</v>
      </c>
      <c r="E34" s="113">
        <v>21.3</v>
      </c>
      <c r="F34" s="113">
        <v>57.7</v>
      </c>
      <c r="G34" s="113">
        <v>5.0999999999999996</v>
      </c>
      <c r="H34" s="114">
        <v>26.1</v>
      </c>
    </row>
    <row r="35" spans="2:8" ht="14.5" thickBot="1" x14ac:dyDescent="0.35">
      <c r="B35" s="189"/>
      <c r="C35" s="194"/>
      <c r="D35" s="194"/>
      <c r="E35" s="195"/>
      <c r="F35" s="195"/>
      <c r="G35" s="194"/>
      <c r="H35" s="196"/>
    </row>
    <row r="36" spans="2:8" ht="14.5" thickBot="1" x14ac:dyDescent="0.35">
      <c r="B36" s="115" t="s">
        <v>771</v>
      </c>
      <c r="C36" s="113">
        <v>8.5</v>
      </c>
      <c r="D36" s="113">
        <v>58.4</v>
      </c>
      <c r="E36" s="113">
        <v>11.9</v>
      </c>
      <c r="F36" s="113">
        <v>61.8</v>
      </c>
      <c r="G36" s="113">
        <v>2.4</v>
      </c>
      <c r="H36" s="114">
        <v>33</v>
      </c>
    </row>
    <row r="37" spans="2:8" ht="14.5" thickBot="1" x14ac:dyDescent="0.35">
      <c r="B37" s="115" t="s">
        <v>33</v>
      </c>
      <c r="C37" s="111">
        <v>11.2</v>
      </c>
      <c r="D37" s="111">
        <v>61</v>
      </c>
      <c r="E37" s="111">
        <v>17.100000000000001</v>
      </c>
      <c r="F37" s="111">
        <v>55.7</v>
      </c>
      <c r="G37" s="111">
        <v>3.3</v>
      </c>
      <c r="H37" s="112">
        <v>30.3</v>
      </c>
    </row>
    <row r="38" spans="2:8" ht="14.5" thickBot="1" x14ac:dyDescent="0.35">
      <c r="B38" s="115" t="s">
        <v>24</v>
      </c>
      <c r="C38" s="113">
        <v>23.8</v>
      </c>
      <c r="D38" s="113">
        <v>32.1</v>
      </c>
      <c r="E38" s="113">
        <v>28.3</v>
      </c>
      <c r="F38" s="113">
        <v>46.8</v>
      </c>
      <c r="G38" s="113">
        <v>7.1</v>
      </c>
      <c r="H38" s="114">
        <v>12.9</v>
      </c>
    </row>
    <row r="39" spans="2:8" ht="14.5" thickBot="1" x14ac:dyDescent="0.35">
      <c r="B39" s="189"/>
      <c r="C39" s="194"/>
      <c r="D39" s="194"/>
      <c r="E39" s="195"/>
      <c r="F39" s="195"/>
      <c r="G39" s="194"/>
      <c r="H39" s="196"/>
    </row>
    <row r="40" spans="2:8" ht="14.5" thickBot="1" x14ac:dyDescent="0.35">
      <c r="B40" s="115" t="s">
        <v>772</v>
      </c>
      <c r="C40" s="113">
        <v>6.9</v>
      </c>
      <c r="D40" s="113">
        <v>63.2</v>
      </c>
      <c r="E40" s="113">
        <v>10.4</v>
      </c>
      <c r="F40" s="113">
        <v>68.400000000000006</v>
      </c>
      <c r="G40" s="113">
        <v>1.9</v>
      </c>
      <c r="H40" s="114">
        <v>41.3</v>
      </c>
    </row>
    <row r="41" spans="2:8" ht="14.5" thickBot="1" x14ac:dyDescent="0.35">
      <c r="B41" s="115" t="s">
        <v>31</v>
      </c>
      <c r="C41" s="111">
        <v>9.8000000000000007</v>
      </c>
      <c r="D41" s="111">
        <v>57.1</v>
      </c>
      <c r="E41" s="111">
        <v>13.4</v>
      </c>
      <c r="F41" s="111">
        <v>64.599999999999994</v>
      </c>
      <c r="G41" s="111">
        <v>3.4</v>
      </c>
      <c r="H41" s="112">
        <v>28.1</v>
      </c>
    </row>
    <row r="42" spans="2:8" ht="14.5" thickBot="1" x14ac:dyDescent="0.35">
      <c r="B42" s="115" t="s">
        <v>1157</v>
      </c>
      <c r="C42" s="113">
        <v>12.8</v>
      </c>
      <c r="D42" s="113">
        <v>53</v>
      </c>
      <c r="E42" s="113">
        <v>19</v>
      </c>
      <c r="F42" s="113">
        <v>52.2</v>
      </c>
      <c r="G42" s="113">
        <v>3.4</v>
      </c>
      <c r="H42" s="114">
        <v>24.7</v>
      </c>
    </row>
    <row r="43" spans="2:8" ht="14.5" thickBot="1" x14ac:dyDescent="0.35">
      <c r="B43" s="115" t="s">
        <v>25</v>
      </c>
      <c r="C43" s="111">
        <v>17.399999999999999</v>
      </c>
      <c r="D43" s="111">
        <v>42.2</v>
      </c>
      <c r="E43" s="111" t="s">
        <v>195</v>
      </c>
      <c r="F43" s="111">
        <v>37.1</v>
      </c>
      <c r="G43" s="111" t="s">
        <v>195</v>
      </c>
      <c r="H43" s="112">
        <v>19.3</v>
      </c>
    </row>
    <row r="44" spans="2:8" ht="14.5" thickBot="1" x14ac:dyDescent="0.35">
      <c r="B44" s="115"/>
      <c r="C44" s="113"/>
      <c r="D44" s="113"/>
      <c r="E44" s="113"/>
      <c r="F44" s="113"/>
      <c r="G44" s="113"/>
      <c r="H44" s="114"/>
    </row>
    <row r="45" spans="2:8" ht="14.5" thickBot="1" x14ac:dyDescent="0.35">
      <c r="B45" s="115" t="s">
        <v>159</v>
      </c>
      <c r="C45" s="111">
        <v>9.3000000000000007</v>
      </c>
      <c r="D45" s="111">
        <v>59.2</v>
      </c>
      <c r="E45" s="111" t="s">
        <v>195</v>
      </c>
      <c r="F45" s="111">
        <v>42.1</v>
      </c>
      <c r="G45" s="111" t="s">
        <v>195</v>
      </c>
      <c r="H45" s="112">
        <v>28.2</v>
      </c>
    </row>
    <row r="46" spans="2:8" ht="14.5" thickBot="1" x14ac:dyDescent="0.35">
      <c r="B46" s="115" t="s">
        <v>160</v>
      </c>
      <c r="C46" s="113">
        <v>26.7</v>
      </c>
      <c r="D46" s="113">
        <v>41.8</v>
      </c>
      <c r="E46" s="113" t="s">
        <v>195</v>
      </c>
      <c r="F46" s="113">
        <v>59.8</v>
      </c>
      <c r="G46" s="113" t="s">
        <v>773</v>
      </c>
      <c r="H46" s="114">
        <v>23.7</v>
      </c>
    </row>
  </sheetData>
  <mergeCells count="3">
    <mergeCell ref="C8:D8"/>
    <mergeCell ref="E8:F8"/>
    <mergeCell ref="G8:H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04877-7F68-4CD5-A92F-DE945980E4A1}">
  <dimension ref="A1:F19"/>
  <sheetViews>
    <sheetView workbookViewId="0">
      <selection activeCell="E27" sqref="E27"/>
    </sheetView>
  </sheetViews>
  <sheetFormatPr defaultColWidth="9.1796875" defaultRowHeight="14" x14ac:dyDescent="0.3"/>
  <cols>
    <col min="1" max="1" width="12.453125" style="25" customWidth="1"/>
    <col min="2" max="2" width="31.453125" style="25" customWidth="1"/>
    <col min="3" max="3" width="24" style="25" customWidth="1"/>
    <col min="4" max="4" width="28.81640625" style="25" customWidth="1"/>
    <col min="5" max="5" width="16.7265625" style="25" customWidth="1"/>
    <col min="6" max="6" width="21.7265625" style="25" customWidth="1"/>
    <col min="7" max="7" width="19.54296875" style="25" customWidth="1"/>
    <col min="8" max="8" width="18.453125" style="25" customWidth="1"/>
    <col min="9" max="16384" width="9.1796875" style="25"/>
  </cols>
  <sheetData>
    <row r="1" spans="1:6" x14ac:dyDescent="0.3">
      <c r="A1" s="27" t="s">
        <v>788</v>
      </c>
      <c r="B1" s="27" t="s">
        <v>1232</v>
      </c>
    </row>
    <row r="2" spans="1:6" x14ac:dyDescent="0.3">
      <c r="A2" s="25" t="s">
        <v>61</v>
      </c>
      <c r="B2" s="25" t="s">
        <v>82</v>
      </c>
    </row>
    <row r="3" spans="1:6" x14ac:dyDescent="0.3">
      <c r="A3" s="25" t="s">
        <v>62</v>
      </c>
      <c r="B3" s="25" t="s">
        <v>785</v>
      </c>
    </row>
    <row r="4" spans="1:6" s="26" customFormat="1" ht="14.5" thickBot="1" x14ac:dyDescent="0.35">
      <c r="B4" s="26" t="s">
        <v>786</v>
      </c>
    </row>
    <row r="6" spans="1:6" ht="14.5" thickBot="1" x14ac:dyDescent="0.35"/>
    <row r="7" spans="1:6" ht="45" customHeight="1" thickBot="1" x14ac:dyDescent="0.35">
      <c r="B7" s="31" t="s">
        <v>1302</v>
      </c>
      <c r="C7" s="532" t="s">
        <v>1225</v>
      </c>
      <c r="D7" s="532"/>
      <c r="E7" s="532"/>
      <c r="F7" s="533"/>
    </row>
    <row r="8" spans="1:6" ht="14.5" thickBot="1" x14ac:dyDescent="0.35">
      <c r="B8" s="199"/>
      <c r="C8" s="197" t="s">
        <v>779</v>
      </c>
      <c r="D8" s="198" t="s">
        <v>782</v>
      </c>
      <c r="E8" s="198" t="s">
        <v>783</v>
      </c>
      <c r="F8" s="198" t="s">
        <v>784</v>
      </c>
    </row>
    <row r="9" spans="1:6" ht="14.5" thickBot="1" x14ac:dyDescent="0.35">
      <c r="B9" s="202" t="s">
        <v>1303</v>
      </c>
      <c r="C9" s="6">
        <v>33.5</v>
      </c>
      <c r="D9" s="200">
        <v>29.2</v>
      </c>
      <c r="E9" s="200">
        <v>35.700000000000003</v>
      </c>
      <c r="F9" s="200">
        <v>50.2</v>
      </c>
    </row>
    <row r="10" spans="1:6" ht="14.5" thickBot="1" x14ac:dyDescent="0.35">
      <c r="B10" s="202" t="s">
        <v>1304</v>
      </c>
      <c r="C10" s="7">
        <v>21.6</v>
      </c>
      <c r="D10" s="201">
        <v>22.1</v>
      </c>
      <c r="E10" s="201">
        <v>23.1</v>
      </c>
      <c r="F10" s="201">
        <v>16.399999999999999</v>
      </c>
    </row>
    <row r="11" spans="1:6" ht="26.5" thickBot="1" x14ac:dyDescent="0.35">
      <c r="B11" s="202" t="s">
        <v>1305</v>
      </c>
      <c r="C11" s="6">
        <v>60.2</v>
      </c>
      <c r="D11" s="200" t="s">
        <v>780</v>
      </c>
      <c r="E11" s="200">
        <v>51.2</v>
      </c>
      <c r="F11" s="200">
        <v>64.099999999999994</v>
      </c>
    </row>
    <row r="12" spans="1:6" ht="26.5" thickBot="1" x14ac:dyDescent="0.35">
      <c r="B12" s="202" t="s">
        <v>1306</v>
      </c>
      <c r="C12" s="7">
        <v>3.1</v>
      </c>
      <c r="D12" s="201">
        <v>1.8</v>
      </c>
      <c r="E12" s="201">
        <v>4.5</v>
      </c>
      <c r="F12" s="201">
        <v>8.6999999999999993</v>
      </c>
    </row>
    <row r="13" spans="1:6" ht="26.5" thickBot="1" x14ac:dyDescent="0.35">
      <c r="B13" s="202" t="s">
        <v>1307</v>
      </c>
      <c r="C13" s="6">
        <v>20.2</v>
      </c>
      <c r="D13" s="200">
        <v>15.7</v>
      </c>
      <c r="E13" s="200">
        <v>23.9</v>
      </c>
      <c r="F13" s="200">
        <v>35.200000000000003</v>
      </c>
    </row>
    <row r="14" spans="1:6" ht="26.5" thickBot="1" x14ac:dyDescent="0.35">
      <c r="B14" s="202" t="s">
        <v>1308</v>
      </c>
      <c r="C14" s="7">
        <v>30.9</v>
      </c>
      <c r="D14" s="201" t="s">
        <v>780</v>
      </c>
      <c r="E14" s="201">
        <v>37.299999999999997</v>
      </c>
      <c r="F14" s="201">
        <v>43.3</v>
      </c>
    </row>
    <row r="15" spans="1:6" ht="26.5" thickBot="1" x14ac:dyDescent="0.35">
      <c r="B15" s="202" t="s">
        <v>1309</v>
      </c>
      <c r="C15" s="6">
        <v>27</v>
      </c>
      <c r="D15" s="200">
        <v>31.1</v>
      </c>
      <c r="E15" s="200" t="s">
        <v>780</v>
      </c>
      <c r="F15" s="200">
        <v>8.6999999999999993</v>
      </c>
    </row>
    <row r="16" spans="1:6" ht="26.5" thickBot="1" x14ac:dyDescent="0.35">
      <c r="B16" s="202" t="s">
        <v>1310</v>
      </c>
      <c r="C16" s="7">
        <v>9.9</v>
      </c>
      <c r="D16" s="201">
        <v>8.6</v>
      </c>
      <c r="E16" s="201">
        <v>12.6</v>
      </c>
      <c r="F16" s="201">
        <v>17.399999999999999</v>
      </c>
    </row>
    <row r="17" spans="2:6" ht="26.5" thickBot="1" x14ac:dyDescent="0.35">
      <c r="B17" s="202" t="s">
        <v>1311</v>
      </c>
      <c r="C17" s="6">
        <v>31.8</v>
      </c>
      <c r="D17" s="200">
        <v>41.5</v>
      </c>
      <c r="E17" s="200">
        <v>31.1</v>
      </c>
      <c r="F17" s="200">
        <v>16</v>
      </c>
    </row>
    <row r="18" spans="2:6" ht="26.5" thickBot="1" x14ac:dyDescent="0.35">
      <c r="B18" s="202" t="s">
        <v>1312</v>
      </c>
      <c r="C18" s="7">
        <v>4.9000000000000004</v>
      </c>
      <c r="D18" s="201">
        <v>3.3</v>
      </c>
      <c r="E18" s="201">
        <v>6.3</v>
      </c>
      <c r="F18" s="201">
        <v>11.5</v>
      </c>
    </row>
    <row r="19" spans="2:6" ht="26.5" thickBot="1" x14ac:dyDescent="0.35">
      <c r="B19" s="202" t="s">
        <v>1313</v>
      </c>
      <c r="C19" s="6">
        <v>47.7</v>
      </c>
      <c r="D19" s="200">
        <v>56.8</v>
      </c>
      <c r="E19" s="200">
        <v>47.1</v>
      </c>
      <c r="F19" s="200">
        <v>40.6</v>
      </c>
    </row>
  </sheetData>
  <mergeCells count="1">
    <mergeCell ref="C7:F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5949A-9E12-44F9-90A0-D5F212EBCA85}">
  <dimension ref="A1:E13"/>
  <sheetViews>
    <sheetView workbookViewId="0">
      <selection activeCell="E24" sqref="E24"/>
    </sheetView>
  </sheetViews>
  <sheetFormatPr defaultColWidth="8.7265625" defaultRowHeight="14" x14ac:dyDescent="0.3"/>
  <cols>
    <col min="1" max="1" width="13.453125" style="25" customWidth="1"/>
    <col min="2" max="2" width="28" style="25" customWidth="1"/>
    <col min="3" max="3" width="27.1796875" style="25" customWidth="1"/>
    <col min="4" max="4" width="25.453125" style="25" customWidth="1"/>
    <col min="5" max="5" width="30" style="25" customWidth="1"/>
    <col min="6" max="16384" width="8.7265625" style="25"/>
  </cols>
  <sheetData>
    <row r="1" spans="1:5" x14ac:dyDescent="0.3">
      <c r="A1" s="27" t="s">
        <v>825</v>
      </c>
      <c r="B1" s="27" t="s">
        <v>787</v>
      </c>
    </row>
    <row r="2" spans="1:5" x14ac:dyDescent="0.3">
      <c r="A2" s="25" t="s">
        <v>740</v>
      </c>
      <c r="B2" s="25" t="s">
        <v>789</v>
      </c>
    </row>
    <row r="3" spans="1:5" s="26" customFormat="1" ht="14.5" thickBot="1" x14ac:dyDescent="0.35"/>
    <row r="6" spans="1:5" ht="14.5" thickBot="1" x14ac:dyDescent="0.35"/>
    <row r="7" spans="1:5" ht="85.5" customHeight="1" thickBot="1" x14ac:dyDescent="0.35">
      <c r="B7" s="1" t="s">
        <v>790</v>
      </c>
      <c r="C7" s="268" t="s">
        <v>791</v>
      </c>
      <c r="D7" s="268" t="s">
        <v>792</v>
      </c>
      <c r="E7" s="269" t="s">
        <v>793</v>
      </c>
    </row>
    <row r="8" spans="1:5" x14ac:dyDescent="0.3">
      <c r="B8" s="534" t="s">
        <v>794</v>
      </c>
      <c r="C8" s="203">
        <v>10.1</v>
      </c>
      <c r="D8" s="203">
        <v>806</v>
      </c>
      <c r="E8" s="203">
        <v>1.4</v>
      </c>
    </row>
    <row r="9" spans="1:5" ht="14.5" thickBot="1" x14ac:dyDescent="0.35">
      <c r="B9" s="535"/>
      <c r="C9" s="204" t="s">
        <v>795</v>
      </c>
      <c r="D9" s="204" t="s">
        <v>796</v>
      </c>
      <c r="E9" s="204" t="s">
        <v>797</v>
      </c>
    </row>
    <row r="10" spans="1:5" x14ac:dyDescent="0.3">
      <c r="B10" s="534" t="s">
        <v>798</v>
      </c>
      <c r="C10" s="205">
        <v>21.2</v>
      </c>
      <c r="D10" s="207">
        <v>1834</v>
      </c>
      <c r="E10" s="205">
        <v>15.9</v>
      </c>
    </row>
    <row r="11" spans="1:5" ht="22.5" customHeight="1" thickBot="1" x14ac:dyDescent="0.35">
      <c r="B11" s="535"/>
      <c r="C11" s="206" t="s">
        <v>799</v>
      </c>
      <c r="D11" s="206" t="s">
        <v>800</v>
      </c>
      <c r="E11" s="206" t="s">
        <v>801</v>
      </c>
    </row>
    <row r="12" spans="1:5" x14ac:dyDescent="0.3">
      <c r="B12" s="534" t="s">
        <v>802</v>
      </c>
      <c r="C12" s="203">
        <v>31.8</v>
      </c>
      <c r="D12" s="203" t="s">
        <v>804</v>
      </c>
      <c r="E12" s="203">
        <v>144.69999999999999</v>
      </c>
    </row>
    <row r="13" spans="1:5" ht="24.75" customHeight="1" thickBot="1" x14ac:dyDescent="0.35">
      <c r="B13" s="535"/>
      <c r="C13" s="204" t="s">
        <v>803</v>
      </c>
      <c r="D13" s="204" t="s">
        <v>805</v>
      </c>
      <c r="E13" s="204" t="s">
        <v>806</v>
      </c>
    </row>
  </sheetData>
  <mergeCells count="3">
    <mergeCell ref="B8:B9"/>
    <mergeCell ref="B10:B11"/>
    <mergeCell ref="B12:B1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5D42-01F8-49AE-9009-0C34C2AEC53C}">
  <dimension ref="A1:L28"/>
  <sheetViews>
    <sheetView workbookViewId="0">
      <selection activeCell="J44" sqref="J44"/>
    </sheetView>
  </sheetViews>
  <sheetFormatPr defaultColWidth="8.7265625" defaultRowHeight="14" x14ac:dyDescent="0.3"/>
  <cols>
    <col min="1" max="1" width="11.1796875" style="25" customWidth="1"/>
    <col min="2" max="2" width="25.453125" style="25" customWidth="1"/>
    <col min="3" max="3" width="25.1796875" style="25" customWidth="1"/>
    <col min="4" max="4" width="8.7265625" style="25"/>
    <col min="5" max="5" width="7.1796875" style="25" customWidth="1"/>
    <col min="6" max="8" width="8.7265625" style="25"/>
    <col min="9" max="9" width="26" style="25" customWidth="1"/>
    <col min="10" max="10" width="19.7265625" style="25" customWidth="1"/>
    <col min="11" max="11" width="8.7265625" style="25"/>
    <col min="12" max="12" width="15.7265625" style="25" customWidth="1"/>
    <col min="13" max="16384" width="8.7265625" style="25"/>
  </cols>
  <sheetData>
    <row r="1" spans="1:12" x14ac:dyDescent="0.3">
      <c r="A1" s="27" t="s">
        <v>809</v>
      </c>
      <c r="B1" s="27" t="s">
        <v>1229</v>
      </c>
    </row>
    <row r="2" spans="1:12" x14ac:dyDescent="0.3">
      <c r="A2" s="25" t="s">
        <v>61</v>
      </c>
      <c r="B2" s="25" t="s">
        <v>675</v>
      </c>
    </row>
    <row r="3" spans="1:12" ht="14.5" thickBot="1" x14ac:dyDescent="0.35">
      <c r="A3" s="26" t="s">
        <v>62</v>
      </c>
      <c r="B3" s="26" t="s">
        <v>810</v>
      </c>
    </row>
    <row r="4" spans="1:12" x14ac:dyDescent="0.3">
      <c r="A4" s="27" t="s">
        <v>1227</v>
      </c>
      <c r="B4" s="27" t="s">
        <v>1228</v>
      </c>
    </row>
    <row r="5" spans="1:12" x14ac:dyDescent="0.3">
      <c r="A5" s="25" t="s">
        <v>61</v>
      </c>
      <c r="B5" s="25" t="s">
        <v>675</v>
      </c>
    </row>
    <row r="6" spans="1:12" s="26" customFormat="1" ht="14.5" thickBot="1" x14ac:dyDescent="0.35">
      <c r="A6" s="26" t="s">
        <v>62</v>
      </c>
      <c r="B6" s="26" t="s">
        <v>810</v>
      </c>
    </row>
    <row r="9" spans="1:12" x14ac:dyDescent="0.3">
      <c r="B9" s="27" t="s">
        <v>809</v>
      </c>
      <c r="I9" s="27" t="s">
        <v>1227</v>
      </c>
    </row>
    <row r="10" spans="1:12" ht="14.5" thickBot="1" x14ac:dyDescent="0.35"/>
    <row r="11" spans="1:12" x14ac:dyDescent="0.3">
      <c r="B11" s="213" t="s">
        <v>807</v>
      </c>
      <c r="C11" s="213"/>
      <c r="D11" s="213"/>
      <c r="E11" s="213"/>
      <c r="I11" s="213" t="s">
        <v>1226</v>
      </c>
      <c r="J11" s="213"/>
      <c r="K11" s="213"/>
      <c r="L11" s="213"/>
    </row>
    <row r="12" spans="1:12" x14ac:dyDescent="0.3">
      <c r="B12" s="212"/>
    </row>
    <row r="13" spans="1:12" x14ac:dyDescent="0.3">
      <c r="B13" s="214"/>
    </row>
    <row r="14" spans="1:12" ht="15.5" x14ac:dyDescent="0.3">
      <c r="B14" s="211"/>
    </row>
    <row r="26" spans="2:5" ht="14.5" thickBot="1" x14ac:dyDescent="0.35"/>
    <row r="27" spans="2:5" x14ac:dyDescent="0.3">
      <c r="B27" s="213" t="s">
        <v>808</v>
      </c>
      <c r="C27" s="213"/>
      <c r="D27" s="213"/>
      <c r="E27" s="213"/>
    </row>
    <row r="28" spans="2:5" ht="15.5" x14ac:dyDescent="0.3">
      <c r="B28" s="211"/>
    </row>
  </sheetData>
  <pageMargins left="0.7" right="0.7" top="0.75" bottom="0.75" header="0.3" footer="0.3"/>
  <pageSetup paperSize="9" orientation="portrait" verticalDpi="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2D77B-3A85-4060-9DF8-B544B9D106AB}">
  <dimension ref="A1:J22"/>
  <sheetViews>
    <sheetView workbookViewId="0">
      <selection activeCell="L31" sqref="L31"/>
    </sheetView>
  </sheetViews>
  <sheetFormatPr defaultColWidth="8.7265625" defaultRowHeight="14" x14ac:dyDescent="0.3"/>
  <cols>
    <col min="1" max="1" width="11.1796875" style="25" customWidth="1"/>
    <col min="2" max="2" width="17.26953125" style="25" customWidth="1"/>
    <col min="3" max="3" width="13.54296875" style="25" customWidth="1"/>
    <col min="4" max="4" width="11.7265625" style="25" customWidth="1"/>
    <col min="5" max="5" width="13.26953125" style="25" customWidth="1"/>
    <col min="6" max="6" width="11.7265625" style="25" customWidth="1"/>
    <col min="7" max="7" width="8.7265625" style="25"/>
    <col min="8" max="8" width="3.54296875" style="25" customWidth="1"/>
    <col min="9" max="9" width="11.81640625" style="25" customWidth="1"/>
    <col min="10" max="10" width="11.453125" style="25" customWidth="1"/>
    <col min="11" max="16384" width="8.7265625" style="25"/>
  </cols>
  <sheetData>
    <row r="1" spans="1:10" x14ac:dyDescent="0.3">
      <c r="A1" s="27" t="s">
        <v>832</v>
      </c>
      <c r="B1" s="27" t="s">
        <v>826</v>
      </c>
    </row>
    <row r="2" spans="1:10" x14ac:dyDescent="0.3">
      <c r="A2" s="25" t="s">
        <v>61</v>
      </c>
      <c r="B2" s="25" t="s">
        <v>675</v>
      </c>
    </row>
    <row r="3" spans="1:10" x14ac:dyDescent="0.3">
      <c r="A3" s="25" t="s">
        <v>62</v>
      </c>
      <c r="B3" s="25" t="s">
        <v>827</v>
      </c>
    </row>
    <row r="4" spans="1:10" x14ac:dyDescent="0.3">
      <c r="B4" s="25" t="s">
        <v>828</v>
      </c>
    </row>
    <row r="5" spans="1:10" s="26" customFormat="1" ht="14.5" thickBot="1" x14ac:dyDescent="0.35">
      <c r="B5" s="26" t="s">
        <v>829</v>
      </c>
    </row>
    <row r="8" spans="1:10" ht="14.5" thickBot="1" x14ac:dyDescent="0.35"/>
    <row r="9" spans="1:10" ht="37" customHeight="1" thickBot="1" x14ac:dyDescent="0.35">
      <c r="B9" s="216"/>
      <c r="C9" s="215"/>
      <c r="D9" s="433" t="s">
        <v>812</v>
      </c>
      <c r="E9" s="433"/>
      <c r="F9" s="433" t="s">
        <v>813</v>
      </c>
      <c r="G9" s="433"/>
      <c r="H9" s="433" t="s">
        <v>814</v>
      </c>
      <c r="I9" s="433"/>
      <c r="J9" s="454"/>
    </row>
    <row r="10" spans="1:10" ht="26.5" thickBot="1" x14ac:dyDescent="0.35">
      <c r="B10" s="5" t="s">
        <v>815</v>
      </c>
      <c r="C10" s="217" t="s">
        <v>816</v>
      </c>
      <c r="D10" s="217" t="s">
        <v>830</v>
      </c>
      <c r="E10" s="217" t="s">
        <v>817</v>
      </c>
      <c r="F10" s="217" t="s">
        <v>818</v>
      </c>
      <c r="G10" s="536" t="s">
        <v>817</v>
      </c>
      <c r="H10" s="537"/>
      <c r="I10" s="217" t="s">
        <v>818</v>
      </c>
      <c r="J10" s="217" t="s">
        <v>817</v>
      </c>
    </row>
    <row r="11" spans="1:10" ht="31.5" customHeight="1" thickBot="1" x14ac:dyDescent="0.35">
      <c r="B11" s="218">
        <v>0</v>
      </c>
      <c r="C11" s="219" t="s">
        <v>819</v>
      </c>
      <c r="D11" s="19">
        <v>68.099999999999994</v>
      </c>
      <c r="E11" s="19">
        <v>8</v>
      </c>
      <c r="F11" s="19">
        <v>58.4</v>
      </c>
      <c r="G11" s="538">
        <v>7.9</v>
      </c>
      <c r="H11" s="539"/>
      <c r="I11" s="19">
        <v>53.9</v>
      </c>
      <c r="J11" s="19">
        <v>8.3000000000000007</v>
      </c>
    </row>
    <row r="12" spans="1:10" ht="20.149999999999999" customHeight="1" thickBot="1" x14ac:dyDescent="0.35">
      <c r="B12" s="540">
        <v>1</v>
      </c>
      <c r="C12" s="220" t="s">
        <v>89</v>
      </c>
      <c r="D12" s="22">
        <v>8.1</v>
      </c>
      <c r="E12" s="22">
        <v>7.8</v>
      </c>
      <c r="F12" s="22">
        <v>11.8</v>
      </c>
      <c r="G12" s="543">
        <v>7.4</v>
      </c>
      <c r="H12" s="544"/>
      <c r="I12" s="22">
        <v>36.9</v>
      </c>
      <c r="J12" s="22">
        <v>8.3000000000000007</v>
      </c>
    </row>
    <row r="13" spans="1:10" ht="14.5" thickBot="1" x14ac:dyDescent="0.35">
      <c r="B13" s="541"/>
      <c r="C13" s="219" t="s">
        <v>11</v>
      </c>
      <c r="D13" s="19">
        <v>5.2</v>
      </c>
      <c r="E13" s="19">
        <v>7.2</v>
      </c>
      <c r="F13" s="19">
        <v>6</v>
      </c>
      <c r="G13" s="538">
        <v>7.5</v>
      </c>
      <c r="H13" s="539"/>
      <c r="I13" s="19">
        <v>1.6</v>
      </c>
      <c r="J13" s="19">
        <v>7.3</v>
      </c>
    </row>
    <row r="14" spans="1:10" ht="22" customHeight="1" thickBot="1" x14ac:dyDescent="0.35">
      <c r="B14" s="542"/>
      <c r="C14" s="220" t="s">
        <v>12</v>
      </c>
      <c r="D14" s="22">
        <v>7.7</v>
      </c>
      <c r="E14" s="22">
        <v>7.1</v>
      </c>
      <c r="F14" s="22">
        <v>9.1999999999999993</v>
      </c>
      <c r="G14" s="543">
        <v>7.3</v>
      </c>
      <c r="H14" s="544"/>
      <c r="I14" s="22">
        <v>2.8</v>
      </c>
      <c r="J14" s="22">
        <v>7.9</v>
      </c>
    </row>
    <row r="15" spans="1:10" ht="25.5" thickBot="1" x14ac:dyDescent="0.35">
      <c r="B15" s="540">
        <v>2</v>
      </c>
      <c r="C15" s="219" t="s">
        <v>820</v>
      </c>
      <c r="D15" s="19">
        <v>1.5</v>
      </c>
      <c r="E15" s="19">
        <v>7</v>
      </c>
      <c r="F15" s="19">
        <v>2.2999999999999998</v>
      </c>
      <c r="G15" s="538">
        <v>7.8</v>
      </c>
      <c r="H15" s="539"/>
      <c r="I15" s="19">
        <v>1.5</v>
      </c>
      <c r="J15" s="19">
        <v>6.8</v>
      </c>
    </row>
    <row r="16" spans="1:10" ht="29.5" customHeight="1" thickBot="1" x14ac:dyDescent="0.35">
      <c r="B16" s="541"/>
      <c r="C16" s="220" t="s">
        <v>821</v>
      </c>
      <c r="D16" s="22">
        <v>2.2999999999999998</v>
      </c>
      <c r="E16" s="22">
        <v>6.7</v>
      </c>
      <c r="F16" s="22">
        <v>3.2</v>
      </c>
      <c r="G16" s="543">
        <v>6.7</v>
      </c>
      <c r="H16" s="544"/>
      <c r="I16" s="22">
        <v>1.9</v>
      </c>
      <c r="J16" s="22">
        <v>7.3</v>
      </c>
    </row>
    <row r="17" spans="2:10" ht="28" customHeight="1" thickBot="1" x14ac:dyDescent="0.35">
      <c r="B17" s="542"/>
      <c r="C17" s="219" t="s">
        <v>822</v>
      </c>
      <c r="D17" s="19">
        <v>4.0999999999999996</v>
      </c>
      <c r="E17" s="19">
        <v>6.4</v>
      </c>
      <c r="F17" s="19">
        <v>5.8</v>
      </c>
      <c r="G17" s="538">
        <v>6.9</v>
      </c>
      <c r="H17" s="539"/>
      <c r="I17" s="19">
        <v>0.9</v>
      </c>
      <c r="J17" s="19">
        <v>6.8</v>
      </c>
    </row>
    <row r="18" spans="2:10" ht="40.5" customHeight="1" thickBot="1" x14ac:dyDescent="0.35">
      <c r="B18" s="218">
        <v>3</v>
      </c>
      <c r="C18" s="220" t="s">
        <v>823</v>
      </c>
      <c r="D18" s="22">
        <v>3</v>
      </c>
      <c r="E18" s="22">
        <v>6</v>
      </c>
      <c r="F18" s="22">
        <v>3.2</v>
      </c>
      <c r="G18" s="543">
        <v>6.9</v>
      </c>
      <c r="H18" s="544"/>
      <c r="I18" s="22">
        <v>0.5</v>
      </c>
      <c r="J18" s="22">
        <v>6.5</v>
      </c>
    </row>
    <row r="19" spans="2:10" ht="39" customHeight="1" thickBot="1" x14ac:dyDescent="0.35">
      <c r="B19" s="218"/>
      <c r="C19" s="219" t="s">
        <v>824</v>
      </c>
      <c r="D19" s="19">
        <v>100</v>
      </c>
      <c r="E19" s="19">
        <v>7.7</v>
      </c>
      <c r="F19" s="19">
        <v>100</v>
      </c>
      <c r="G19" s="538">
        <v>7.6</v>
      </c>
      <c r="H19" s="539"/>
      <c r="I19" s="19">
        <v>100</v>
      </c>
      <c r="J19" s="19">
        <v>8.1999999999999993</v>
      </c>
    </row>
    <row r="20" spans="2:10" x14ac:dyDescent="0.3">
      <c r="B20" s="221"/>
      <c r="C20" s="54"/>
      <c r="D20" s="54"/>
      <c r="E20" s="54"/>
      <c r="F20" s="54"/>
      <c r="G20" s="54"/>
      <c r="H20" s="54"/>
      <c r="I20" s="54"/>
      <c r="J20" s="54"/>
    </row>
    <row r="21" spans="2:10" x14ac:dyDescent="0.3">
      <c r="B21" s="139"/>
    </row>
    <row r="22" spans="2:10" x14ac:dyDescent="0.3">
      <c r="B22" s="139"/>
    </row>
  </sheetData>
  <mergeCells count="15">
    <mergeCell ref="B12:B14"/>
    <mergeCell ref="G12:H12"/>
    <mergeCell ref="G13:H13"/>
    <mergeCell ref="G14:H14"/>
    <mergeCell ref="G19:H19"/>
    <mergeCell ref="B15:B17"/>
    <mergeCell ref="G15:H15"/>
    <mergeCell ref="G16:H16"/>
    <mergeCell ref="G17:H17"/>
    <mergeCell ref="G18:H18"/>
    <mergeCell ref="D9:E9"/>
    <mergeCell ref="F9:G9"/>
    <mergeCell ref="H9:J9"/>
    <mergeCell ref="G10:H10"/>
    <mergeCell ref="G11:H1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8C353-C814-49C2-BBE4-A77E082F49C1}">
  <dimension ref="A1:E21"/>
  <sheetViews>
    <sheetView workbookViewId="0"/>
  </sheetViews>
  <sheetFormatPr defaultColWidth="8.7265625" defaultRowHeight="14" x14ac:dyDescent="0.3"/>
  <cols>
    <col min="1" max="1" width="11.453125" style="25" customWidth="1"/>
    <col min="2" max="2" width="33.7265625" style="25" customWidth="1"/>
    <col min="3" max="3" width="13" style="25" customWidth="1"/>
    <col min="4" max="4" width="13.453125" style="25" customWidth="1"/>
    <col min="5" max="5" width="10.54296875" style="25" customWidth="1"/>
    <col min="6" max="16384" width="8.7265625" style="25"/>
  </cols>
  <sheetData>
    <row r="1" spans="1:5" x14ac:dyDescent="0.3">
      <c r="A1" s="27" t="s">
        <v>1233</v>
      </c>
      <c r="B1" s="27" t="s">
        <v>831</v>
      </c>
    </row>
    <row r="2" spans="1:5" s="26" customFormat="1" ht="14.5" thickBot="1" x14ac:dyDescent="0.35">
      <c r="A2" s="26" t="s">
        <v>61</v>
      </c>
      <c r="B2" s="26" t="s">
        <v>675</v>
      </c>
    </row>
    <row r="7" spans="1:5" ht="14.5" thickBot="1" x14ac:dyDescent="0.35"/>
    <row r="8" spans="1:5" ht="26.5" thickBot="1" x14ac:dyDescent="0.35">
      <c r="B8" s="230" t="s">
        <v>843</v>
      </c>
      <c r="C8" s="545"/>
      <c r="D8" s="545"/>
      <c r="E8" s="546"/>
    </row>
    <row r="9" spans="1:5" ht="14.5" thickBot="1" x14ac:dyDescent="0.35">
      <c r="B9" s="222"/>
      <c r="C9" s="223" t="s">
        <v>659</v>
      </c>
      <c r="D9" s="547" t="s">
        <v>833</v>
      </c>
      <c r="E9" s="548"/>
    </row>
    <row r="10" spans="1:5" ht="26.5" thickBot="1" x14ac:dyDescent="0.35">
      <c r="B10" s="224" t="s">
        <v>834</v>
      </c>
      <c r="C10" s="225"/>
      <c r="D10" s="225"/>
      <c r="E10" s="225"/>
    </row>
    <row r="11" spans="1:5" ht="14.5" thickBot="1" x14ac:dyDescent="0.35">
      <c r="B11" s="224" t="s">
        <v>835</v>
      </c>
      <c r="C11" s="226">
        <v>1.5980000000000001</v>
      </c>
      <c r="D11" s="226">
        <v>1.534</v>
      </c>
      <c r="E11" s="226">
        <v>1.665</v>
      </c>
    </row>
    <row r="12" spans="1:5" ht="14.5" thickBot="1" x14ac:dyDescent="0.35">
      <c r="B12" s="224" t="s">
        <v>836</v>
      </c>
      <c r="C12" s="227">
        <v>1.161</v>
      </c>
      <c r="D12" s="227">
        <v>1.119</v>
      </c>
      <c r="E12" s="227">
        <v>1.2050000000000001</v>
      </c>
    </row>
    <row r="13" spans="1:5" ht="14.5" thickBot="1" x14ac:dyDescent="0.35">
      <c r="B13" s="224" t="s">
        <v>837</v>
      </c>
      <c r="C13" s="226">
        <v>1.1339999999999999</v>
      </c>
      <c r="D13" s="226">
        <v>1.091</v>
      </c>
      <c r="E13" s="226">
        <v>1.179</v>
      </c>
    </row>
    <row r="14" spans="1:5" ht="14.5" thickBot="1" x14ac:dyDescent="0.35">
      <c r="B14" s="224" t="s">
        <v>838</v>
      </c>
      <c r="C14" s="227">
        <v>1.2170000000000001</v>
      </c>
      <c r="D14" s="227">
        <v>1.171</v>
      </c>
      <c r="E14" s="227">
        <v>1.2649999999999999</v>
      </c>
    </row>
    <row r="15" spans="1:5" ht="14.5" thickBot="1" x14ac:dyDescent="0.35">
      <c r="B15" s="224" t="s">
        <v>839</v>
      </c>
      <c r="C15" s="226">
        <v>1.1539999999999999</v>
      </c>
      <c r="D15" s="226">
        <v>1.1060000000000001</v>
      </c>
      <c r="E15" s="226">
        <v>1.2030000000000001</v>
      </c>
    </row>
    <row r="16" spans="1:5" ht="14.5" thickBot="1" x14ac:dyDescent="0.35">
      <c r="B16" s="224" t="s">
        <v>840</v>
      </c>
      <c r="C16" s="227">
        <v>1.3109999999999999</v>
      </c>
      <c r="D16" s="227">
        <v>1.256</v>
      </c>
      <c r="E16" s="227">
        <v>1.3680000000000001</v>
      </c>
    </row>
    <row r="17" spans="2:5" ht="14.5" thickBot="1" x14ac:dyDescent="0.35">
      <c r="B17" s="224" t="s">
        <v>841</v>
      </c>
      <c r="C17" s="228"/>
      <c r="D17" s="228"/>
      <c r="E17" s="228"/>
    </row>
    <row r="18" spans="2:5" ht="14.5" thickBot="1" x14ac:dyDescent="0.35">
      <c r="B18" s="229">
        <v>2016</v>
      </c>
      <c r="C18" s="227">
        <v>1.0469999999999999</v>
      </c>
      <c r="D18" s="227">
        <v>0.95</v>
      </c>
      <c r="E18" s="227">
        <v>1.1539999999999999</v>
      </c>
    </row>
    <row r="19" spans="2:5" ht="14.5" thickBot="1" x14ac:dyDescent="0.35">
      <c r="B19" s="229">
        <v>2018</v>
      </c>
      <c r="C19" s="226">
        <v>1.1120000000000001</v>
      </c>
      <c r="D19" s="226">
        <v>1.0089999999999999</v>
      </c>
      <c r="E19" s="226">
        <v>1.226</v>
      </c>
    </row>
    <row r="20" spans="2:5" ht="14.5" thickBot="1" x14ac:dyDescent="0.35">
      <c r="B20" s="224"/>
      <c r="C20" s="227"/>
      <c r="D20" s="227"/>
      <c r="E20" s="227"/>
    </row>
    <row r="21" spans="2:5" ht="14.5" thickBot="1" x14ac:dyDescent="0.35">
      <c r="B21" s="224" t="s">
        <v>842</v>
      </c>
      <c r="C21" s="226">
        <v>0.16819999999999999</v>
      </c>
      <c r="D21" s="228"/>
      <c r="E21" s="228"/>
    </row>
  </sheetData>
  <mergeCells count="2">
    <mergeCell ref="C8:E8"/>
    <mergeCell ref="D9:E9"/>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FE2F5-91E0-46B7-9A9D-7EF5B698D26B}">
  <dimension ref="A1:D24"/>
  <sheetViews>
    <sheetView workbookViewId="0">
      <selection activeCell="C34" sqref="C34"/>
    </sheetView>
  </sheetViews>
  <sheetFormatPr defaultColWidth="8.7265625" defaultRowHeight="14" x14ac:dyDescent="0.3"/>
  <cols>
    <col min="1" max="1" width="12.1796875" style="25" customWidth="1"/>
    <col min="2" max="2" width="29.1796875" style="25" customWidth="1"/>
    <col min="3" max="3" width="26.54296875" style="25" customWidth="1"/>
    <col min="4" max="4" width="31.81640625" style="25" customWidth="1"/>
    <col min="5" max="16384" width="8.7265625" style="25"/>
  </cols>
  <sheetData>
    <row r="1" spans="1:4" x14ac:dyDescent="0.3">
      <c r="A1" s="25" t="s">
        <v>1247</v>
      </c>
      <c r="B1" s="25" t="s">
        <v>1246</v>
      </c>
    </row>
    <row r="2" spans="1:4" s="26" customFormat="1" ht="14.5" thickBot="1" x14ac:dyDescent="0.35">
      <c r="A2" s="26" t="s">
        <v>61</v>
      </c>
      <c r="B2" s="26" t="s">
        <v>1248</v>
      </c>
    </row>
    <row r="6" spans="1:4" ht="14.5" thickBot="1" x14ac:dyDescent="0.35"/>
    <row r="7" spans="1:4" ht="40.5" customHeight="1" thickBot="1" x14ac:dyDescent="0.35">
      <c r="B7" s="550" t="s">
        <v>1234</v>
      </c>
      <c r="C7" s="551"/>
      <c r="D7" s="367" t="s">
        <v>1235</v>
      </c>
    </row>
    <row r="8" spans="1:4" ht="24" customHeight="1" thickBot="1" x14ac:dyDescent="0.35">
      <c r="B8" s="552"/>
      <c r="C8" s="553"/>
      <c r="D8" s="380" t="s">
        <v>1236</v>
      </c>
    </row>
    <row r="9" spans="1:4" ht="14.5" thickBot="1" x14ac:dyDescent="0.35">
      <c r="B9" s="519" t="s">
        <v>89</v>
      </c>
      <c r="C9" s="381" t="s">
        <v>1237</v>
      </c>
      <c r="D9" s="370">
        <v>4.1399999999999997</v>
      </c>
    </row>
    <row r="10" spans="1:4" ht="14.5" thickBot="1" x14ac:dyDescent="0.35">
      <c r="B10" s="549"/>
      <c r="C10" s="382" t="s">
        <v>1238</v>
      </c>
      <c r="D10" s="371">
        <v>3.87</v>
      </c>
    </row>
    <row r="11" spans="1:4" ht="14.5" thickBot="1" x14ac:dyDescent="0.35">
      <c r="B11" s="549"/>
      <c r="C11" s="381" t="s">
        <v>1239</v>
      </c>
      <c r="D11" s="370">
        <v>3.61</v>
      </c>
    </row>
    <row r="12" spans="1:4" ht="14.5" thickBot="1" x14ac:dyDescent="0.35">
      <c r="B12" s="520"/>
      <c r="C12" s="382" t="s">
        <v>1240</v>
      </c>
      <c r="D12" s="371">
        <v>3.57</v>
      </c>
    </row>
    <row r="13" spans="1:4" ht="14.5" thickBot="1" x14ac:dyDescent="0.35">
      <c r="B13" s="519" t="s">
        <v>11</v>
      </c>
      <c r="C13" s="381" t="s">
        <v>899</v>
      </c>
      <c r="D13" s="370">
        <v>4.0599999999999996</v>
      </c>
    </row>
    <row r="14" spans="1:4" ht="14.5" thickBot="1" x14ac:dyDescent="0.35">
      <c r="B14" s="549"/>
      <c r="C14" s="382" t="s">
        <v>1241</v>
      </c>
      <c r="D14" s="371">
        <v>3.85</v>
      </c>
    </row>
    <row r="15" spans="1:4" ht="14.5" thickBot="1" x14ac:dyDescent="0.35">
      <c r="B15" s="520"/>
      <c r="C15" s="381" t="s">
        <v>52</v>
      </c>
      <c r="D15" s="370">
        <v>3.71</v>
      </c>
    </row>
    <row r="16" spans="1:4" ht="14.5" thickBot="1" x14ac:dyDescent="0.35">
      <c r="B16" s="519" t="s">
        <v>699</v>
      </c>
      <c r="C16" s="382" t="s">
        <v>900</v>
      </c>
      <c r="D16" s="371">
        <v>4.13</v>
      </c>
    </row>
    <row r="17" spans="2:4" ht="14.5" thickBot="1" x14ac:dyDescent="0.35">
      <c r="B17" s="549"/>
      <c r="C17" s="381" t="s">
        <v>1241</v>
      </c>
      <c r="D17" s="370">
        <v>3.84</v>
      </c>
    </row>
    <row r="18" spans="2:4" ht="14.5" thickBot="1" x14ac:dyDescent="0.35">
      <c r="B18" s="520"/>
      <c r="C18" s="382" t="s">
        <v>52</v>
      </c>
      <c r="D18" s="371">
        <v>3.63</v>
      </c>
    </row>
    <row r="19" spans="2:4" ht="14.5" thickBot="1" x14ac:dyDescent="0.35">
      <c r="B19" s="519" t="s">
        <v>1242</v>
      </c>
      <c r="C19" s="381" t="s">
        <v>1243</v>
      </c>
      <c r="D19" s="370">
        <v>4.0999999999999996</v>
      </c>
    </row>
    <row r="20" spans="2:4" ht="14.5" thickBot="1" x14ac:dyDescent="0.35">
      <c r="B20" s="549"/>
      <c r="C20" s="382" t="s">
        <v>16</v>
      </c>
      <c r="D20" s="371">
        <v>3.75</v>
      </c>
    </row>
    <row r="21" spans="2:4" ht="14.5" thickBot="1" x14ac:dyDescent="0.35">
      <c r="B21" s="520"/>
      <c r="C21" s="381" t="s">
        <v>17</v>
      </c>
      <c r="D21" s="370">
        <v>3.46</v>
      </c>
    </row>
    <row r="22" spans="2:4" ht="14.5" thickBot="1" x14ac:dyDescent="0.35">
      <c r="B22" s="519" t="s">
        <v>1244</v>
      </c>
      <c r="C22" s="382" t="s">
        <v>1245</v>
      </c>
      <c r="D22" s="371">
        <v>4.1900000000000004</v>
      </c>
    </row>
    <row r="23" spans="2:4" ht="14.5" thickBot="1" x14ac:dyDescent="0.35">
      <c r="B23" s="549"/>
      <c r="C23" s="381" t="s">
        <v>1241</v>
      </c>
      <c r="D23" s="370">
        <v>3.93</v>
      </c>
    </row>
    <row r="24" spans="2:4" ht="14.5" thickBot="1" x14ac:dyDescent="0.35">
      <c r="B24" s="520"/>
      <c r="C24" s="382" t="s">
        <v>52</v>
      </c>
      <c r="D24" s="371">
        <v>3.68</v>
      </c>
    </row>
  </sheetData>
  <mergeCells count="6">
    <mergeCell ref="B22:B24"/>
    <mergeCell ref="B7:C8"/>
    <mergeCell ref="B9:B12"/>
    <mergeCell ref="B13:B15"/>
    <mergeCell ref="B16:B18"/>
    <mergeCell ref="B19:B2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9F274-56C1-4A0E-9D8A-D67CBBF1B193}">
  <dimension ref="A1:I18"/>
  <sheetViews>
    <sheetView workbookViewId="0">
      <selection activeCell="C29" sqref="C29"/>
    </sheetView>
  </sheetViews>
  <sheetFormatPr defaultColWidth="8.7265625" defaultRowHeight="14" x14ac:dyDescent="0.3"/>
  <cols>
    <col min="1" max="1" width="11.54296875" style="25" customWidth="1"/>
    <col min="2" max="2" width="24.1796875" style="25" customWidth="1"/>
    <col min="3" max="3" width="31.1796875" style="25" customWidth="1"/>
    <col min="4" max="4" width="11.54296875" style="25" customWidth="1"/>
    <col min="5" max="5" width="13.26953125" style="25" customWidth="1"/>
    <col min="6" max="6" width="10.453125" style="25" customWidth="1"/>
    <col min="7" max="7" width="11.7265625" style="25" customWidth="1"/>
    <col min="8" max="8" width="12.453125" style="25" customWidth="1"/>
    <col min="9" max="9" width="13.26953125" style="25" customWidth="1"/>
    <col min="10" max="16384" width="8.7265625" style="25"/>
  </cols>
  <sheetData>
    <row r="1" spans="1:9" x14ac:dyDescent="0.3">
      <c r="A1" s="25" t="s">
        <v>1276</v>
      </c>
      <c r="B1" s="25" t="s">
        <v>1275</v>
      </c>
    </row>
    <row r="2" spans="1:9" x14ac:dyDescent="0.3">
      <c r="A2" s="25" t="s">
        <v>61</v>
      </c>
      <c r="B2" s="25" t="s">
        <v>675</v>
      </c>
    </row>
    <row r="5" spans="1:9" ht="14.5" thickBot="1" x14ac:dyDescent="0.35"/>
    <row r="6" spans="1:9" ht="30.65" customHeight="1" thickBot="1" x14ac:dyDescent="0.35">
      <c r="B6" s="401"/>
      <c r="C6" s="402"/>
      <c r="D6" s="532" t="s">
        <v>1277</v>
      </c>
      <c r="E6" s="532"/>
      <c r="F6" s="532" t="s">
        <v>981</v>
      </c>
      <c r="G6" s="532"/>
      <c r="H6" s="532" t="s">
        <v>982</v>
      </c>
      <c r="I6" s="533"/>
    </row>
    <row r="7" spans="1:9" x14ac:dyDescent="0.3">
      <c r="B7" s="403" t="s">
        <v>1278</v>
      </c>
      <c r="C7" s="554" t="s">
        <v>1281</v>
      </c>
      <c r="D7" s="554" t="s">
        <v>1282</v>
      </c>
      <c r="E7" s="554" t="s">
        <v>1283</v>
      </c>
      <c r="F7" s="554" t="s">
        <v>1284</v>
      </c>
      <c r="G7" s="554" t="s">
        <v>1285</v>
      </c>
      <c r="H7" s="554" t="s">
        <v>1284</v>
      </c>
      <c r="I7" s="554" t="s">
        <v>1285</v>
      </c>
    </row>
    <row r="8" spans="1:9" x14ac:dyDescent="0.3">
      <c r="B8" s="403" t="s">
        <v>1279</v>
      </c>
      <c r="C8" s="555"/>
      <c r="D8" s="555"/>
      <c r="E8" s="555"/>
      <c r="F8" s="555"/>
      <c r="G8" s="555"/>
      <c r="H8" s="555"/>
      <c r="I8" s="555"/>
    </row>
    <row r="9" spans="1:9" ht="14.5" thickBot="1" x14ac:dyDescent="0.35">
      <c r="B9" s="404" t="s">
        <v>1280</v>
      </c>
      <c r="C9" s="556"/>
      <c r="D9" s="556"/>
      <c r="E9" s="556"/>
      <c r="F9" s="556"/>
      <c r="G9" s="556"/>
      <c r="H9" s="556"/>
      <c r="I9" s="556"/>
    </row>
    <row r="10" spans="1:9" ht="20.149999999999999" customHeight="1" thickBot="1" x14ac:dyDescent="0.35">
      <c r="B10" s="404">
        <v>0</v>
      </c>
      <c r="C10" s="405" t="s">
        <v>1286</v>
      </c>
      <c r="D10" s="406">
        <v>0.68100000000000005</v>
      </c>
      <c r="E10" s="407">
        <v>8.3000000000000007</v>
      </c>
      <c r="F10" s="406">
        <v>0.58399999999999996</v>
      </c>
      <c r="G10" s="407">
        <v>8.1</v>
      </c>
      <c r="H10" s="406">
        <v>0.53900000000000003</v>
      </c>
      <c r="I10" s="407">
        <v>8.5</v>
      </c>
    </row>
    <row r="11" spans="1:9" ht="20.149999999999999" customHeight="1" thickBot="1" x14ac:dyDescent="0.35">
      <c r="B11" s="404">
        <v>1</v>
      </c>
      <c r="C11" s="408" t="s">
        <v>1287</v>
      </c>
      <c r="D11" s="409">
        <v>8.1000000000000003E-2</v>
      </c>
      <c r="E11" s="410">
        <v>8.1999999999999993</v>
      </c>
      <c r="F11" s="409">
        <v>0.11799999999999999</v>
      </c>
      <c r="G11" s="410">
        <v>7.4</v>
      </c>
      <c r="H11" s="409">
        <v>0.36899999999999999</v>
      </c>
      <c r="I11" s="410">
        <v>8.4</v>
      </c>
    </row>
    <row r="12" spans="1:9" ht="20.149999999999999" customHeight="1" thickBot="1" x14ac:dyDescent="0.35">
      <c r="B12" s="404"/>
      <c r="C12" s="405" t="s">
        <v>1288</v>
      </c>
      <c r="D12" s="406">
        <v>5.1999999999999998E-2</v>
      </c>
      <c r="E12" s="407">
        <v>7.8</v>
      </c>
      <c r="F12" s="406">
        <v>0.06</v>
      </c>
      <c r="G12" s="407">
        <v>8.1</v>
      </c>
      <c r="H12" s="406">
        <v>1.6E-2</v>
      </c>
      <c r="I12" s="407">
        <v>7.5</v>
      </c>
    </row>
    <row r="13" spans="1:9" ht="20.149999999999999" customHeight="1" thickBot="1" x14ac:dyDescent="0.35">
      <c r="B13" s="404"/>
      <c r="C13" s="408" t="s">
        <v>1289</v>
      </c>
      <c r="D13" s="409">
        <v>7.6999999999999999E-2</v>
      </c>
      <c r="E13" s="410">
        <v>7.9</v>
      </c>
      <c r="F13" s="409">
        <v>9.1999999999999998E-2</v>
      </c>
      <c r="G13" s="410">
        <v>7.5</v>
      </c>
      <c r="H13" s="409">
        <v>2.8000000000000001E-2</v>
      </c>
      <c r="I13" s="410">
        <v>8.1</v>
      </c>
    </row>
    <row r="14" spans="1:9" ht="20.149999999999999" customHeight="1" thickBot="1" x14ac:dyDescent="0.35">
      <c r="B14" s="404">
        <v>2</v>
      </c>
      <c r="C14" s="405" t="s">
        <v>1290</v>
      </c>
      <c r="D14" s="406">
        <v>1.4999999999999999E-2</v>
      </c>
      <c r="E14" s="407">
        <v>7.8</v>
      </c>
      <c r="F14" s="406">
        <v>2.3E-2</v>
      </c>
      <c r="G14" s="407">
        <v>8.1</v>
      </c>
      <c r="H14" s="406">
        <v>1.4999999999999999E-2</v>
      </c>
      <c r="I14" s="407">
        <v>7.9</v>
      </c>
    </row>
    <row r="15" spans="1:9" ht="20.149999999999999" customHeight="1" thickBot="1" x14ac:dyDescent="0.35">
      <c r="B15" s="404"/>
      <c r="C15" s="408" t="s">
        <v>1291</v>
      </c>
      <c r="D15" s="409">
        <v>2.3E-2</v>
      </c>
      <c r="E15" s="410">
        <v>7.7</v>
      </c>
      <c r="F15" s="409">
        <v>3.2000000000000001E-2</v>
      </c>
      <c r="G15" s="410">
        <v>7.2</v>
      </c>
      <c r="H15" s="409">
        <v>1.9E-2</v>
      </c>
      <c r="I15" s="410">
        <v>8.1</v>
      </c>
    </row>
    <row r="16" spans="1:9" ht="20.149999999999999" customHeight="1" thickBot="1" x14ac:dyDescent="0.35">
      <c r="B16" s="404"/>
      <c r="C16" s="405" t="s">
        <v>1292</v>
      </c>
      <c r="D16" s="406">
        <v>4.1000000000000002E-2</v>
      </c>
      <c r="E16" s="407">
        <v>7.5</v>
      </c>
      <c r="F16" s="406">
        <v>5.8000000000000003E-2</v>
      </c>
      <c r="G16" s="407">
        <v>7.5</v>
      </c>
      <c r="H16" s="406">
        <v>8.9999999999999993E-3</v>
      </c>
      <c r="I16" s="407">
        <v>7.4</v>
      </c>
    </row>
    <row r="17" spans="2:9" ht="30" customHeight="1" thickBot="1" x14ac:dyDescent="0.35">
      <c r="B17" s="404">
        <v>3</v>
      </c>
      <c r="C17" s="408" t="s">
        <v>1293</v>
      </c>
      <c r="D17" s="409">
        <v>0.03</v>
      </c>
      <c r="E17" s="410">
        <v>7</v>
      </c>
      <c r="F17" s="409">
        <v>3.2000000000000001E-2</v>
      </c>
      <c r="G17" s="410">
        <v>7.3</v>
      </c>
      <c r="H17" s="409">
        <v>5.0000000000000001E-3</v>
      </c>
      <c r="I17" s="410">
        <v>7.6</v>
      </c>
    </row>
    <row r="18" spans="2:9" ht="20.149999999999999" customHeight="1" thickBot="1" x14ac:dyDescent="0.35">
      <c r="B18" s="404"/>
      <c r="C18" s="405" t="s">
        <v>1024</v>
      </c>
      <c r="D18" s="406">
        <v>1</v>
      </c>
      <c r="E18" s="407">
        <v>8.1</v>
      </c>
      <c r="F18" s="406">
        <v>1</v>
      </c>
      <c r="G18" s="407">
        <v>7.9</v>
      </c>
      <c r="H18" s="406">
        <v>1</v>
      </c>
      <c r="I18" s="407">
        <v>8.4</v>
      </c>
    </row>
  </sheetData>
  <mergeCells count="10">
    <mergeCell ref="D6:E6"/>
    <mergeCell ref="F6:G6"/>
    <mergeCell ref="H6:I6"/>
    <mergeCell ref="C7:C9"/>
    <mergeCell ref="D7:D9"/>
    <mergeCell ref="E7:E9"/>
    <mergeCell ref="F7:F9"/>
    <mergeCell ref="G7:G9"/>
    <mergeCell ref="H7:H9"/>
    <mergeCell ref="I7:I9"/>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B249-A281-41E9-A955-1A71E9112BD6}">
  <dimension ref="A13:C52"/>
  <sheetViews>
    <sheetView topLeftCell="A11" workbookViewId="0">
      <selection activeCell="C14" sqref="C14"/>
    </sheetView>
  </sheetViews>
  <sheetFormatPr defaultColWidth="8.7265625" defaultRowHeight="14" x14ac:dyDescent="0.3"/>
  <cols>
    <col min="1" max="1" width="12.81640625" style="25" customWidth="1"/>
    <col min="2" max="2" width="23.54296875" style="25" customWidth="1"/>
    <col min="3" max="3" width="54.1796875" style="25" customWidth="1"/>
    <col min="4" max="16384" width="8.7265625" style="25"/>
  </cols>
  <sheetData>
    <row r="13" spans="1:2" x14ac:dyDescent="0.3">
      <c r="A13" s="27" t="s">
        <v>1268</v>
      </c>
      <c r="B13" s="27" t="s">
        <v>869</v>
      </c>
    </row>
    <row r="14" spans="1:2" x14ac:dyDescent="0.3">
      <c r="A14" s="25" t="s">
        <v>61</v>
      </c>
      <c r="B14" s="25" t="s">
        <v>870</v>
      </c>
    </row>
    <row r="15" spans="1:2" x14ac:dyDescent="0.3">
      <c r="A15" s="25" t="s">
        <v>871</v>
      </c>
      <c r="B15" s="25" t="s">
        <v>872</v>
      </c>
    </row>
    <row r="16" spans="1:2" s="26" customFormat="1" ht="14.5" thickBot="1" x14ac:dyDescent="0.35">
      <c r="B16" s="26" t="s">
        <v>873</v>
      </c>
    </row>
    <row r="18" spans="2:3" ht="14.5" thickBot="1" x14ac:dyDescent="0.35"/>
    <row r="19" spans="2:3" ht="14.5" thickBot="1" x14ac:dyDescent="0.35">
      <c r="B19" s="230" t="s">
        <v>677</v>
      </c>
      <c r="C19" s="246" t="s">
        <v>844</v>
      </c>
    </row>
    <row r="20" spans="2:3" x14ac:dyDescent="0.3">
      <c r="B20" s="560" t="s">
        <v>845</v>
      </c>
      <c r="C20" s="231" t="s">
        <v>846</v>
      </c>
    </row>
    <row r="21" spans="2:3" x14ac:dyDescent="0.3">
      <c r="B21" s="558"/>
      <c r="C21" s="231" t="s">
        <v>847</v>
      </c>
    </row>
    <row r="22" spans="2:3" x14ac:dyDescent="0.3">
      <c r="B22" s="558"/>
      <c r="C22" s="231" t="s">
        <v>848</v>
      </c>
    </row>
    <row r="23" spans="2:3" x14ac:dyDescent="0.3">
      <c r="B23" s="558"/>
      <c r="C23" s="231" t="s">
        <v>849</v>
      </c>
    </row>
    <row r="24" spans="2:3" x14ac:dyDescent="0.3">
      <c r="B24" s="558"/>
      <c r="C24" s="231" t="s">
        <v>850</v>
      </c>
    </row>
    <row r="25" spans="2:3" x14ac:dyDescent="0.3">
      <c r="B25" s="558"/>
      <c r="C25" s="231" t="s">
        <v>851</v>
      </c>
    </row>
    <row r="26" spans="2:3" x14ac:dyDescent="0.3">
      <c r="B26" s="558"/>
      <c r="C26" s="231" t="s">
        <v>852</v>
      </c>
    </row>
    <row r="27" spans="2:3" x14ac:dyDescent="0.3">
      <c r="B27" s="558"/>
      <c r="C27" s="231" t="s">
        <v>853</v>
      </c>
    </row>
    <row r="28" spans="2:3" ht="14.5" thickBot="1" x14ac:dyDescent="0.35">
      <c r="B28" s="559"/>
      <c r="C28" s="228"/>
    </row>
    <row r="29" spans="2:3" x14ac:dyDescent="0.3">
      <c r="B29" s="557" t="s">
        <v>854</v>
      </c>
      <c r="C29" s="232" t="s">
        <v>855</v>
      </c>
    </row>
    <row r="30" spans="2:3" x14ac:dyDescent="0.3">
      <c r="B30" s="558"/>
      <c r="C30" s="247" t="s">
        <v>886</v>
      </c>
    </row>
    <row r="31" spans="2:3" x14ac:dyDescent="0.3">
      <c r="B31" s="558"/>
      <c r="C31" s="247" t="s">
        <v>887</v>
      </c>
    </row>
    <row r="32" spans="2:3" x14ac:dyDescent="0.3">
      <c r="B32" s="558"/>
      <c r="C32" s="247" t="s">
        <v>888</v>
      </c>
    </row>
    <row r="33" spans="2:3" x14ac:dyDescent="0.3">
      <c r="B33" s="558"/>
      <c r="C33" s="247" t="s">
        <v>889</v>
      </c>
    </row>
    <row r="34" spans="2:3" x14ac:dyDescent="0.3">
      <c r="B34" s="558"/>
      <c r="C34" s="247" t="s">
        <v>890</v>
      </c>
    </row>
    <row r="35" spans="2:3" x14ac:dyDescent="0.3">
      <c r="B35" s="558"/>
      <c r="C35" s="232" t="s">
        <v>856</v>
      </c>
    </row>
    <row r="36" spans="2:3" ht="14.5" thickBot="1" x14ac:dyDescent="0.35">
      <c r="B36" s="559"/>
      <c r="C36" s="227"/>
    </row>
    <row r="37" spans="2:3" x14ac:dyDescent="0.3">
      <c r="B37" s="557" t="s">
        <v>857</v>
      </c>
      <c r="C37" s="231" t="s">
        <v>858</v>
      </c>
    </row>
    <row r="38" spans="2:3" x14ac:dyDescent="0.3">
      <c r="B38" s="558"/>
      <c r="C38" s="248" t="s">
        <v>891</v>
      </c>
    </row>
    <row r="39" spans="2:3" x14ac:dyDescent="0.3">
      <c r="B39" s="558"/>
      <c r="C39" s="248" t="s">
        <v>892</v>
      </c>
    </row>
    <row r="40" spans="2:3" x14ac:dyDescent="0.3">
      <c r="B40" s="558"/>
      <c r="C40" s="248" t="s">
        <v>893</v>
      </c>
    </row>
    <row r="41" spans="2:3" ht="14.5" thickBot="1" x14ac:dyDescent="0.35">
      <c r="B41" s="559"/>
      <c r="C41" s="233"/>
    </row>
    <row r="42" spans="2:3" x14ac:dyDescent="0.3">
      <c r="B42" s="557" t="s">
        <v>686</v>
      </c>
      <c r="C42" s="232" t="s">
        <v>859</v>
      </c>
    </row>
    <row r="43" spans="2:3" x14ac:dyDescent="0.3">
      <c r="B43" s="558"/>
      <c r="C43" s="232" t="s">
        <v>860</v>
      </c>
    </row>
    <row r="44" spans="2:3" x14ac:dyDescent="0.3">
      <c r="B44" s="558"/>
      <c r="C44" s="232" t="s">
        <v>861</v>
      </c>
    </row>
    <row r="45" spans="2:3" ht="14.5" thickBot="1" x14ac:dyDescent="0.35">
      <c r="B45" s="559"/>
      <c r="C45" s="227"/>
    </row>
    <row r="46" spans="2:3" x14ac:dyDescent="0.3">
      <c r="B46" s="557" t="s">
        <v>862</v>
      </c>
      <c r="C46" s="231" t="s">
        <v>863</v>
      </c>
    </row>
    <row r="47" spans="2:3" x14ac:dyDescent="0.3">
      <c r="B47" s="558"/>
      <c r="C47" s="231" t="s">
        <v>864</v>
      </c>
    </row>
    <row r="48" spans="2:3" ht="14.5" thickBot="1" x14ac:dyDescent="0.35">
      <c r="B48" s="559"/>
      <c r="C48" s="228"/>
    </row>
    <row r="49" spans="2:3" x14ac:dyDescent="0.3">
      <c r="B49" s="557" t="s">
        <v>865</v>
      </c>
      <c r="C49" s="232" t="s">
        <v>866</v>
      </c>
    </row>
    <row r="50" spans="2:3" x14ac:dyDescent="0.3">
      <c r="B50" s="558"/>
      <c r="C50" s="232" t="s">
        <v>867</v>
      </c>
    </row>
    <row r="51" spans="2:3" x14ac:dyDescent="0.3">
      <c r="B51" s="558"/>
      <c r="C51" s="232" t="s">
        <v>868</v>
      </c>
    </row>
    <row r="52" spans="2:3" ht="14.5" thickBot="1" x14ac:dyDescent="0.35">
      <c r="B52" s="559"/>
      <c r="C52" s="227"/>
    </row>
  </sheetData>
  <mergeCells count="6">
    <mergeCell ref="B49:B52"/>
    <mergeCell ref="B20:B28"/>
    <mergeCell ref="B29:B36"/>
    <mergeCell ref="B37:B41"/>
    <mergeCell ref="B42:B45"/>
    <mergeCell ref="B46:B4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2AB6A-CE7C-4036-8CA3-DFB1303A2B4D}">
  <dimension ref="A1:H67"/>
  <sheetViews>
    <sheetView workbookViewId="0">
      <selection activeCell="B3" sqref="B3"/>
    </sheetView>
  </sheetViews>
  <sheetFormatPr defaultColWidth="8.7265625" defaultRowHeight="14" x14ac:dyDescent="0.3"/>
  <cols>
    <col min="1" max="1" width="13" style="25" customWidth="1"/>
    <col min="2" max="2" width="30.7265625" style="25" customWidth="1"/>
    <col min="3" max="3" width="10.1796875" style="25" customWidth="1"/>
    <col min="4" max="5" width="8.7265625" style="25"/>
    <col min="6" max="6" width="9.81640625" style="25" customWidth="1"/>
    <col min="7" max="16384" width="8.7265625" style="25"/>
  </cols>
  <sheetData>
    <row r="1" spans="1:8" x14ac:dyDescent="0.3">
      <c r="A1" s="27" t="s">
        <v>1269</v>
      </c>
      <c r="B1" s="27" t="s">
        <v>876</v>
      </c>
    </row>
    <row r="2" spans="1:8" s="26" customFormat="1" ht="14.5" thickBot="1" x14ac:dyDescent="0.35">
      <c r="A2" s="26" t="s">
        <v>740</v>
      </c>
      <c r="B2" s="26" t="s">
        <v>675</v>
      </c>
    </row>
    <row r="6" spans="1:8" ht="14.5" thickBot="1" x14ac:dyDescent="0.35"/>
    <row r="7" spans="1:8" ht="16" customHeight="1" thickBot="1" x14ac:dyDescent="0.35">
      <c r="B7" s="249" t="s">
        <v>223</v>
      </c>
      <c r="C7" s="564">
        <v>1</v>
      </c>
      <c r="D7" s="564"/>
      <c r="E7" s="564"/>
      <c r="F7" s="564">
        <v>2</v>
      </c>
      <c r="G7" s="564"/>
      <c r="H7" s="565"/>
    </row>
    <row r="8" spans="1:8" ht="26.5" thickBot="1" x14ac:dyDescent="0.35">
      <c r="B8" s="252"/>
      <c r="C8" s="224" t="s">
        <v>659</v>
      </c>
      <c r="D8" s="566" t="s">
        <v>660</v>
      </c>
      <c r="E8" s="567"/>
      <c r="F8" s="253" t="s">
        <v>659</v>
      </c>
      <c r="G8" s="566" t="s">
        <v>660</v>
      </c>
      <c r="H8" s="567"/>
    </row>
    <row r="9" spans="1:8" ht="14.5" thickBot="1" x14ac:dyDescent="0.35">
      <c r="B9" s="245" t="s">
        <v>677</v>
      </c>
      <c r="C9" s="225"/>
      <c r="D9" s="225"/>
      <c r="E9" s="225"/>
      <c r="F9" s="235"/>
      <c r="G9" s="235"/>
      <c r="H9" s="235"/>
    </row>
    <row r="10" spans="1:8" ht="14.5" thickBot="1" x14ac:dyDescent="0.35">
      <c r="B10" s="234" t="s">
        <v>845</v>
      </c>
      <c r="C10" s="236">
        <v>1.5980000000000001</v>
      </c>
      <c r="D10" s="226">
        <v>1.534</v>
      </c>
      <c r="E10" s="226">
        <v>1.665</v>
      </c>
      <c r="F10" s="223">
        <v>1.472</v>
      </c>
      <c r="G10" s="237">
        <v>1.4019999999999999</v>
      </c>
      <c r="H10" s="237">
        <v>1.5449999999999999</v>
      </c>
    </row>
    <row r="11" spans="1:8" ht="14.5" thickBot="1" x14ac:dyDescent="0.35">
      <c r="B11" s="234" t="s">
        <v>854</v>
      </c>
      <c r="C11" s="238">
        <v>1.161</v>
      </c>
      <c r="D11" s="227">
        <v>1.119</v>
      </c>
      <c r="E11" s="227">
        <v>1.2050000000000001</v>
      </c>
      <c r="F11" s="239">
        <v>1.1120000000000001</v>
      </c>
      <c r="G11" s="240">
        <v>1.07</v>
      </c>
      <c r="H11" s="240">
        <v>1.157</v>
      </c>
    </row>
    <row r="12" spans="1:8" ht="14.5" thickBot="1" x14ac:dyDescent="0.35">
      <c r="B12" s="234" t="s">
        <v>857</v>
      </c>
      <c r="C12" s="236">
        <v>1.1339999999999999</v>
      </c>
      <c r="D12" s="226">
        <v>1.091</v>
      </c>
      <c r="E12" s="226">
        <v>1.179</v>
      </c>
      <c r="F12" s="223">
        <v>1.1479999999999999</v>
      </c>
      <c r="G12" s="237">
        <v>1.099</v>
      </c>
      <c r="H12" s="237">
        <v>1.1990000000000001</v>
      </c>
    </row>
    <row r="13" spans="1:8" ht="14.5" thickBot="1" x14ac:dyDescent="0.35">
      <c r="B13" s="234" t="s">
        <v>874</v>
      </c>
      <c r="C13" s="238">
        <v>1.2170000000000001</v>
      </c>
      <c r="D13" s="227">
        <v>1.171</v>
      </c>
      <c r="E13" s="227">
        <v>1.2649999999999999</v>
      </c>
      <c r="F13" s="239">
        <v>1.1319999999999999</v>
      </c>
      <c r="G13" s="240">
        <v>1.073</v>
      </c>
      <c r="H13" s="240">
        <v>1.1950000000000001</v>
      </c>
    </row>
    <row r="14" spans="1:8" ht="14.5" thickBot="1" x14ac:dyDescent="0.35">
      <c r="B14" s="234" t="s">
        <v>862</v>
      </c>
      <c r="C14" s="236">
        <v>1.1539999999999999</v>
      </c>
      <c r="D14" s="226">
        <v>1.1060000000000001</v>
      </c>
      <c r="E14" s="226">
        <v>1.2030000000000001</v>
      </c>
      <c r="F14" s="223">
        <v>1.141</v>
      </c>
      <c r="G14" s="237">
        <v>1.091</v>
      </c>
      <c r="H14" s="237">
        <v>1.194</v>
      </c>
    </row>
    <row r="15" spans="1:8" ht="14.5" thickBot="1" x14ac:dyDescent="0.35">
      <c r="B15" s="234" t="s">
        <v>865</v>
      </c>
      <c r="C15" s="238">
        <v>1.3109999999999999</v>
      </c>
      <c r="D15" s="227">
        <v>1.256</v>
      </c>
      <c r="E15" s="227">
        <v>1.3680000000000001</v>
      </c>
      <c r="F15" s="239">
        <v>1.226</v>
      </c>
      <c r="G15" s="240">
        <v>1.171</v>
      </c>
      <c r="H15" s="240">
        <v>1.2829999999999999</v>
      </c>
    </row>
    <row r="16" spans="1:8" ht="14.5" thickBot="1" x14ac:dyDescent="0.35">
      <c r="B16" s="234"/>
      <c r="C16" s="238"/>
      <c r="D16" s="227"/>
      <c r="E16" s="227"/>
      <c r="F16" s="239"/>
      <c r="G16" s="240"/>
      <c r="H16" s="240"/>
    </row>
    <row r="17" spans="2:8" ht="14.5" thickBot="1" x14ac:dyDescent="0.35">
      <c r="B17" s="234" t="s">
        <v>661</v>
      </c>
      <c r="C17" s="241"/>
      <c r="D17" s="241"/>
      <c r="E17" s="241"/>
      <c r="F17" s="236">
        <v>1.079</v>
      </c>
      <c r="G17" s="226">
        <v>1.042</v>
      </c>
      <c r="H17" s="226">
        <v>1.1160000000000001</v>
      </c>
    </row>
    <row r="18" spans="2:8" ht="14.5" thickBot="1" x14ac:dyDescent="0.35">
      <c r="B18" s="234" t="s">
        <v>662</v>
      </c>
      <c r="C18" s="225"/>
      <c r="D18" s="225"/>
      <c r="E18" s="225"/>
      <c r="F18" s="238">
        <v>0.999</v>
      </c>
      <c r="G18" s="227">
        <v>0.999</v>
      </c>
      <c r="H18" s="227">
        <v>1</v>
      </c>
    </row>
    <row r="19" spans="2:8" ht="14.5" thickBot="1" x14ac:dyDescent="0.35">
      <c r="B19" s="234" t="s">
        <v>885</v>
      </c>
      <c r="C19" s="241"/>
      <c r="D19" s="241"/>
      <c r="E19" s="241"/>
      <c r="F19" s="236">
        <v>0.749</v>
      </c>
      <c r="G19" s="226">
        <v>0.68500000000000005</v>
      </c>
      <c r="H19" s="226">
        <v>0.81899999999999995</v>
      </c>
    </row>
    <row r="20" spans="2:8" ht="14.5" thickBot="1" x14ac:dyDescent="0.35">
      <c r="B20" s="245" t="s">
        <v>331</v>
      </c>
      <c r="C20" s="225"/>
      <c r="D20" s="225"/>
      <c r="E20" s="225"/>
      <c r="F20" s="225"/>
      <c r="G20" s="225"/>
      <c r="H20" s="225"/>
    </row>
    <row r="21" spans="2:8" ht="14.5" thickBot="1" x14ac:dyDescent="0.35">
      <c r="B21" s="234" t="s">
        <v>27</v>
      </c>
      <c r="C21" s="241"/>
      <c r="D21" s="241"/>
      <c r="E21" s="241"/>
      <c r="F21" s="226">
        <v>1.1619999999999999</v>
      </c>
      <c r="G21" s="226">
        <v>0.96</v>
      </c>
      <c r="H21" s="226">
        <v>1.407</v>
      </c>
    </row>
    <row r="22" spans="2:8" ht="14.5" thickBot="1" x14ac:dyDescent="0.35">
      <c r="B22" s="234" t="s">
        <v>20</v>
      </c>
      <c r="C22" s="225"/>
      <c r="D22" s="225"/>
      <c r="E22" s="225"/>
      <c r="F22" s="238">
        <v>0.74199999999999999</v>
      </c>
      <c r="G22" s="227">
        <v>0.63</v>
      </c>
      <c r="H22" s="227">
        <v>0.873</v>
      </c>
    </row>
    <row r="23" spans="2:8" ht="14.5" thickBot="1" x14ac:dyDescent="0.35">
      <c r="B23" s="234" t="s">
        <v>21</v>
      </c>
      <c r="C23" s="241"/>
      <c r="D23" s="241"/>
      <c r="E23" s="241"/>
      <c r="F23" s="236">
        <v>0.77400000000000002</v>
      </c>
      <c r="G23" s="226">
        <v>0.60599999999999998</v>
      </c>
      <c r="H23" s="226">
        <v>0.99</v>
      </c>
    </row>
    <row r="24" spans="2:8" ht="14.5" thickBot="1" x14ac:dyDescent="0.35">
      <c r="B24" s="234" t="s">
        <v>19</v>
      </c>
      <c r="C24" s="225"/>
      <c r="D24" s="225"/>
      <c r="E24" s="225"/>
      <c r="F24" s="227">
        <v>1.02</v>
      </c>
      <c r="G24" s="227">
        <v>0.81</v>
      </c>
      <c r="H24" s="227">
        <v>1.2849999999999999</v>
      </c>
    </row>
    <row r="25" spans="2:8" ht="14.5" thickBot="1" x14ac:dyDescent="0.35">
      <c r="B25" s="234" t="s">
        <v>663</v>
      </c>
      <c r="C25" s="241"/>
      <c r="D25" s="241"/>
      <c r="E25" s="241"/>
      <c r="F25" s="226">
        <v>1.0740000000000001</v>
      </c>
      <c r="G25" s="226">
        <v>0.80600000000000005</v>
      </c>
      <c r="H25" s="226">
        <v>1.431</v>
      </c>
    </row>
    <row r="26" spans="2:8" ht="14.5" thickBot="1" x14ac:dyDescent="0.35">
      <c r="B26" s="234" t="s">
        <v>664</v>
      </c>
      <c r="C26" s="225"/>
      <c r="D26" s="225"/>
      <c r="E26" s="225"/>
      <c r="F26" s="227">
        <v>1.1259999999999999</v>
      </c>
      <c r="G26" s="227">
        <v>0.878</v>
      </c>
      <c r="H26" s="227">
        <v>1.4430000000000001</v>
      </c>
    </row>
    <row r="27" spans="2:8" ht="26" thickBot="1" x14ac:dyDescent="0.35">
      <c r="B27" s="234" t="s">
        <v>877</v>
      </c>
      <c r="C27" s="241"/>
      <c r="D27" s="241"/>
      <c r="E27" s="241"/>
      <c r="F27" s="241"/>
      <c r="G27" s="241"/>
      <c r="H27" s="241"/>
    </row>
    <row r="28" spans="2:8" ht="14.5" thickBot="1" x14ac:dyDescent="0.35">
      <c r="B28" s="234" t="s">
        <v>665</v>
      </c>
      <c r="C28" s="225"/>
      <c r="D28" s="225"/>
      <c r="E28" s="225"/>
      <c r="F28" s="227">
        <v>0.98899999999999999</v>
      </c>
      <c r="G28" s="227">
        <v>0.88700000000000001</v>
      </c>
      <c r="H28" s="227">
        <v>1.103</v>
      </c>
    </row>
    <row r="29" spans="2:8" ht="14.5" thickBot="1" x14ac:dyDescent="0.35">
      <c r="B29" s="234" t="s">
        <v>136</v>
      </c>
      <c r="C29" s="241"/>
      <c r="D29" s="241"/>
      <c r="E29" s="241"/>
      <c r="F29" s="236">
        <v>1.7589999999999999</v>
      </c>
      <c r="G29" s="226">
        <v>1.4790000000000001</v>
      </c>
      <c r="H29" s="226">
        <v>2.0910000000000002</v>
      </c>
    </row>
    <row r="30" spans="2:8" ht="14.5" thickBot="1" x14ac:dyDescent="0.35">
      <c r="B30" s="234" t="s">
        <v>666</v>
      </c>
      <c r="C30" s="225"/>
      <c r="D30" s="225"/>
      <c r="E30" s="225"/>
      <c r="F30" s="238">
        <v>1.4710000000000001</v>
      </c>
      <c r="G30" s="227">
        <v>1.246</v>
      </c>
      <c r="H30" s="227">
        <v>1.738</v>
      </c>
    </row>
    <row r="31" spans="2:8" ht="14.5" thickBot="1" x14ac:dyDescent="0.35">
      <c r="B31" s="234" t="s">
        <v>153</v>
      </c>
      <c r="C31" s="241"/>
      <c r="D31" s="241"/>
      <c r="E31" s="241"/>
      <c r="F31" s="236">
        <v>2.032</v>
      </c>
      <c r="G31" s="226">
        <v>1.5740000000000001</v>
      </c>
      <c r="H31" s="226">
        <v>2.6230000000000002</v>
      </c>
    </row>
    <row r="32" spans="2:8" ht="14.5" thickBot="1" x14ac:dyDescent="0.35">
      <c r="B32" s="234" t="s">
        <v>667</v>
      </c>
      <c r="C32" s="225"/>
      <c r="D32" s="225"/>
      <c r="E32" s="225"/>
      <c r="F32" s="238">
        <v>3.3769999999999998</v>
      </c>
      <c r="G32" s="227">
        <v>2.6240000000000001</v>
      </c>
      <c r="H32" s="227">
        <v>4.3449999999999998</v>
      </c>
    </row>
    <row r="33" spans="2:8" ht="14.5" thickBot="1" x14ac:dyDescent="0.35">
      <c r="B33" s="234" t="s">
        <v>878</v>
      </c>
      <c r="C33" s="241"/>
      <c r="D33" s="241"/>
      <c r="E33" s="241"/>
      <c r="F33" s="241"/>
      <c r="G33" s="241"/>
      <c r="H33" s="241"/>
    </row>
    <row r="34" spans="2:8" ht="14.5" thickBot="1" x14ac:dyDescent="0.35">
      <c r="B34" s="244">
        <v>1</v>
      </c>
      <c r="C34" s="225"/>
      <c r="D34" s="225"/>
      <c r="E34" s="225"/>
      <c r="F34" s="238">
        <v>1.2609999999999999</v>
      </c>
      <c r="G34" s="227">
        <v>1.1359999999999999</v>
      </c>
      <c r="H34" s="227">
        <v>1.399</v>
      </c>
    </row>
    <row r="35" spans="2:8" ht="14.5" thickBot="1" x14ac:dyDescent="0.35">
      <c r="B35" s="244">
        <v>2</v>
      </c>
      <c r="C35" s="241"/>
      <c r="D35" s="241"/>
      <c r="E35" s="241"/>
      <c r="F35" s="236">
        <v>1.381</v>
      </c>
      <c r="G35" s="226">
        <v>1.224</v>
      </c>
      <c r="H35" s="226">
        <v>1.5589999999999999</v>
      </c>
    </row>
    <row r="36" spans="2:8" ht="14.5" thickBot="1" x14ac:dyDescent="0.35">
      <c r="B36" s="244">
        <v>3</v>
      </c>
      <c r="C36" s="225"/>
      <c r="D36" s="225"/>
      <c r="E36" s="225"/>
      <c r="F36" s="238">
        <v>1.532</v>
      </c>
      <c r="G36" s="227">
        <v>1.3029999999999999</v>
      </c>
      <c r="H36" s="227">
        <v>1.8009999999999999</v>
      </c>
    </row>
    <row r="37" spans="2:8" ht="14.5" thickBot="1" x14ac:dyDescent="0.35">
      <c r="B37" s="244">
        <v>4</v>
      </c>
      <c r="C37" s="241"/>
      <c r="D37" s="241"/>
      <c r="E37" s="241"/>
      <c r="F37" s="236">
        <v>1.653</v>
      </c>
      <c r="G37" s="226">
        <v>1.347</v>
      </c>
      <c r="H37" s="226">
        <v>2.0299999999999998</v>
      </c>
    </row>
    <row r="38" spans="2:8" ht="14.5" thickBot="1" x14ac:dyDescent="0.35">
      <c r="B38" s="244">
        <v>5</v>
      </c>
      <c r="C38" s="225"/>
      <c r="D38" s="225"/>
      <c r="E38" s="225"/>
      <c r="F38" s="238">
        <v>1.9350000000000001</v>
      </c>
      <c r="G38" s="227">
        <v>1.4430000000000001</v>
      </c>
      <c r="H38" s="227">
        <v>2.593</v>
      </c>
    </row>
    <row r="39" spans="2:8" ht="14.5" thickBot="1" x14ac:dyDescent="0.35">
      <c r="B39" s="244">
        <v>6</v>
      </c>
      <c r="C39" s="241"/>
      <c r="D39" s="241"/>
      <c r="E39" s="241"/>
      <c r="F39" s="236">
        <v>2.0059999999999998</v>
      </c>
      <c r="G39" s="226">
        <v>1.41</v>
      </c>
      <c r="H39" s="226">
        <v>2.8540000000000001</v>
      </c>
    </row>
    <row r="40" spans="2:8" ht="14.5" thickBot="1" x14ac:dyDescent="0.35">
      <c r="B40" s="244">
        <v>7</v>
      </c>
      <c r="C40" s="225"/>
      <c r="D40" s="225"/>
      <c r="E40" s="225"/>
      <c r="F40" s="238">
        <v>2.4239999999999999</v>
      </c>
      <c r="G40" s="227">
        <v>1.5669999999999999</v>
      </c>
      <c r="H40" s="227">
        <v>3.7490000000000001</v>
      </c>
    </row>
    <row r="41" spans="2:8" ht="26" thickBot="1" x14ac:dyDescent="0.35">
      <c r="B41" s="234" t="s">
        <v>879</v>
      </c>
      <c r="C41" s="241"/>
      <c r="D41" s="241"/>
      <c r="E41" s="241"/>
      <c r="F41" s="241"/>
      <c r="G41" s="241"/>
      <c r="H41" s="241"/>
    </row>
    <row r="42" spans="2:8" ht="14.5" thickBot="1" x14ac:dyDescent="0.35">
      <c r="B42" s="234" t="s">
        <v>668</v>
      </c>
      <c r="C42" s="225"/>
      <c r="D42" s="225"/>
      <c r="E42" s="225"/>
      <c r="F42" s="227">
        <v>1.123</v>
      </c>
      <c r="G42" s="227">
        <v>0.96499999999999997</v>
      </c>
      <c r="H42" s="227">
        <v>1.3069999999999999</v>
      </c>
    </row>
    <row r="43" spans="2:8" ht="14.5" thickBot="1" x14ac:dyDescent="0.35">
      <c r="B43" s="234" t="s">
        <v>669</v>
      </c>
      <c r="C43" s="241"/>
      <c r="D43" s="241"/>
      <c r="E43" s="241"/>
      <c r="F43" s="226">
        <v>1.264</v>
      </c>
      <c r="G43" s="226">
        <v>0.95899999999999996</v>
      </c>
      <c r="H43" s="226">
        <v>1.667</v>
      </c>
    </row>
    <row r="44" spans="2:8" ht="26" thickBot="1" x14ac:dyDescent="0.35">
      <c r="B44" s="234" t="s">
        <v>880</v>
      </c>
      <c r="C44" s="225"/>
      <c r="D44" s="225"/>
      <c r="E44" s="225"/>
      <c r="F44" s="225"/>
      <c r="G44" s="225"/>
      <c r="H44" s="225"/>
    </row>
    <row r="45" spans="2:8" ht="14.5" thickBot="1" x14ac:dyDescent="0.35">
      <c r="B45" s="234" t="s">
        <v>1157</v>
      </c>
      <c r="C45" s="241"/>
      <c r="D45" s="241"/>
      <c r="E45" s="241"/>
      <c r="F45" s="226">
        <v>1.0960000000000001</v>
      </c>
      <c r="G45" s="226">
        <v>0.94399999999999995</v>
      </c>
      <c r="H45" s="226">
        <v>1.272</v>
      </c>
    </row>
    <row r="46" spans="2:8" ht="14.5" thickBot="1" x14ac:dyDescent="0.35">
      <c r="B46" s="234" t="s">
        <v>670</v>
      </c>
      <c r="C46" s="225"/>
      <c r="D46" s="225"/>
      <c r="E46" s="225"/>
      <c r="F46" s="227">
        <v>1.056</v>
      </c>
      <c r="G46" s="227">
        <v>0.88800000000000001</v>
      </c>
      <c r="H46" s="227">
        <v>1.2549999999999999</v>
      </c>
    </row>
    <row r="47" spans="2:8" ht="14.5" thickBot="1" x14ac:dyDescent="0.35">
      <c r="B47" s="234" t="s">
        <v>32</v>
      </c>
      <c r="C47" s="241"/>
      <c r="D47" s="241"/>
      <c r="E47" s="241"/>
      <c r="F47" s="226">
        <v>1.02</v>
      </c>
      <c r="G47" s="226">
        <v>0.86499999999999999</v>
      </c>
      <c r="H47" s="226">
        <v>1.2030000000000001</v>
      </c>
    </row>
    <row r="48" spans="2:8" ht="26" thickBot="1" x14ac:dyDescent="0.35">
      <c r="B48" s="234" t="s">
        <v>881</v>
      </c>
      <c r="C48" s="225"/>
      <c r="D48" s="225"/>
      <c r="E48" s="225"/>
      <c r="F48" s="225"/>
      <c r="G48" s="225"/>
      <c r="H48" s="225"/>
    </row>
    <row r="49" spans="2:8" ht="14.5" thickBot="1" x14ac:dyDescent="0.35">
      <c r="B49" s="234" t="s">
        <v>679</v>
      </c>
      <c r="C49" s="241"/>
      <c r="D49" s="241"/>
      <c r="E49" s="241"/>
      <c r="F49" s="236">
        <v>1.179</v>
      </c>
      <c r="G49" s="226">
        <v>1.0660000000000001</v>
      </c>
      <c r="H49" s="226">
        <v>1.304</v>
      </c>
    </row>
    <row r="50" spans="2:8" ht="14.5" thickBot="1" x14ac:dyDescent="0.35">
      <c r="B50" s="234" t="s">
        <v>680</v>
      </c>
      <c r="C50" s="225"/>
      <c r="D50" s="225"/>
      <c r="E50" s="225"/>
      <c r="F50" s="227">
        <v>1.0660000000000001</v>
      </c>
      <c r="G50" s="227">
        <v>0.84099999999999997</v>
      </c>
      <c r="H50" s="227">
        <v>1.35</v>
      </c>
    </row>
    <row r="51" spans="2:8" ht="14.5" thickBot="1" x14ac:dyDescent="0.35">
      <c r="B51" s="234" t="s">
        <v>671</v>
      </c>
      <c r="C51" s="241"/>
      <c r="D51" s="241"/>
      <c r="E51" s="241"/>
      <c r="F51" s="226">
        <v>1.056</v>
      </c>
      <c r="G51" s="226">
        <v>0.75600000000000001</v>
      </c>
      <c r="H51" s="226">
        <v>1.4750000000000001</v>
      </c>
    </row>
    <row r="52" spans="2:8" ht="26" thickBot="1" x14ac:dyDescent="0.35">
      <c r="B52" s="234" t="s">
        <v>882</v>
      </c>
      <c r="C52" s="225"/>
      <c r="D52" s="225"/>
      <c r="E52" s="225"/>
      <c r="F52" s="225"/>
      <c r="G52" s="225"/>
      <c r="H52" s="225"/>
    </row>
    <row r="53" spans="2:8" ht="14.5" thickBot="1" x14ac:dyDescent="0.35">
      <c r="B53" s="234" t="s">
        <v>210</v>
      </c>
      <c r="C53" s="241"/>
      <c r="D53" s="241"/>
      <c r="E53" s="241"/>
      <c r="F53" s="226">
        <v>0.91900000000000004</v>
      </c>
      <c r="G53" s="226">
        <v>0.76700000000000002</v>
      </c>
      <c r="H53" s="226">
        <v>1.1020000000000001</v>
      </c>
    </row>
    <row r="54" spans="2:8" ht="14.5" thickBot="1" x14ac:dyDescent="0.35">
      <c r="B54" s="234" t="s">
        <v>211</v>
      </c>
      <c r="C54" s="225"/>
      <c r="D54" s="225"/>
      <c r="E54" s="225"/>
      <c r="F54" s="227">
        <v>1.0900000000000001</v>
      </c>
      <c r="G54" s="227">
        <v>0.88600000000000001</v>
      </c>
      <c r="H54" s="227">
        <v>1.3420000000000001</v>
      </c>
    </row>
    <row r="55" spans="2:8" ht="14.5" thickBot="1" x14ac:dyDescent="0.35">
      <c r="B55" s="234" t="s">
        <v>213</v>
      </c>
      <c r="C55" s="241"/>
      <c r="D55" s="241"/>
      <c r="E55" s="241"/>
      <c r="F55" s="226">
        <v>0.93799999999999994</v>
      </c>
      <c r="G55" s="226">
        <v>0.79</v>
      </c>
      <c r="H55" s="226">
        <v>1.1140000000000001</v>
      </c>
    </row>
    <row r="56" spans="2:8" ht="14.5" thickBot="1" x14ac:dyDescent="0.35">
      <c r="B56" s="234" t="s">
        <v>214</v>
      </c>
      <c r="C56" s="225"/>
      <c r="D56" s="225"/>
      <c r="E56" s="225"/>
      <c r="F56" s="227">
        <v>0.85499999999999998</v>
      </c>
      <c r="G56" s="227">
        <v>0.71</v>
      </c>
      <c r="H56" s="227">
        <v>1.03</v>
      </c>
    </row>
    <row r="57" spans="2:8" ht="14.5" thickBot="1" x14ac:dyDescent="0.35">
      <c r="B57" s="234" t="s">
        <v>212</v>
      </c>
      <c r="C57" s="241"/>
      <c r="D57" s="241"/>
      <c r="E57" s="241"/>
      <c r="F57" s="226">
        <v>0.94099999999999995</v>
      </c>
      <c r="G57" s="226">
        <v>0.79600000000000004</v>
      </c>
      <c r="H57" s="226">
        <v>1.1120000000000001</v>
      </c>
    </row>
    <row r="58" spans="2:8" ht="14.5" thickBot="1" x14ac:dyDescent="0.35">
      <c r="B58" s="234" t="s">
        <v>215</v>
      </c>
      <c r="C58" s="225"/>
      <c r="D58" s="225"/>
      <c r="E58" s="225"/>
      <c r="F58" s="227">
        <v>1.0169999999999999</v>
      </c>
      <c r="G58" s="227">
        <v>0.85299999999999998</v>
      </c>
      <c r="H58" s="227">
        <v>1.212</v>
      </c>
    </row>
    <row r="59" spans="2:8" ht="14.5" thickBot="1" x14ac:dyDescent="0.35">
      <c r="B59" s="234" t="s">
        <v>216</v>
      </c>
      <c r="C59" s="241"/>
      <c r="D59" s="241"/>
      <c r="E59" s="241"/>
      <c r="F59" s="226">
        <v>0.94199999999999995</v>
      </c>
      <c r="G59" s="226">
        <v>0.78500000000000003</v>
      </c>
      <c r="H59" s="226">
        <v>1.1319999999999999</v>
      </c>
    </row>
    <row r="60" spans="2:8" ht="26" thickBot="1" x14ac:dyDescent="0.35">
      <c r="B60" s="234" t="s">
        <v>883</v>
      </c>
      <c r="C60" s="225"/>
      <c r="D60" s="225"/>
      <c r="E60" s="225"/>
      <c r="F60" s="225"/>
      <c r="G60" s="225"/>
      <c r="H60" s="225"/>
    </row>
    <row r="61" spans="2:8" ht="14.5" thickBot="1" x14ac:dyDescent="0.35">
      <c r="B61" s="234" t="s">
        <v>875</v>
      </c>
      <c r="C61" s="241"/>
      <c r="D61" s="241"/>
      <c r="E61" s="241"/>
      <c r="F61" s="226">
        <v>0.90700000000000003</v>
      </c>
      <c r="G61" s="226">
        <v>0.80900000000000005</v>
      </c>
      <c r="H61" s="226">
        <v>1.016</v>
      </c>
    </row>
    <row r="62" spans="2:8" ht="14.5" thickBot="1" x14ac:dyDescent="0.35">
      <c r="B62" s="234" t="s">
        <v>672</v>
      </c>
      <c r="C62" s="225"/>
      <c r="D62" s="225"/>
      <c r="E62" s="225"/>
      <c r="F62" s="238">
        <v>0.76200000000000001</v>
      </c>
      <c r="G62" s="227">
        <v>0.67</v>
      </c>
      <c r="H62" s="227">
        <v>0.86699999999999999</v>
      </c>
    </row>
    <row r="63" spans="2:8" ht="14.5" thickBot="1" x14ac:dyDescent="0.35">
      <c r="B63" s="234" t="s">
        <v>884</v>
      </c>
      <c r="C63" s="241"/>
      <c r="D63" s="241"/>
      <c r="E63" s="241"/>
      <c r="F63" s="241"/>
      <c r="G63" s="241"/>
      <c r="H63" s="241"/>
    </row>
    <row r="64" spans="2:8" ht="14.5" thickBot="1" x14ac:dyDescent="0.35">
      <c r="B64" s="243">
        <v>2016</v>
      </c>
      <c r="C64" s="227">
        <v>1.0469999999999999</v>
      </c>
      <c r="D64" s="227">
        <v>0.95</v>
      </c>
      <c r="E64" s="227">
        <v>1.1539999999999999</v>
      </c>
      <c r="F64" s="227">
        <v>1.071</v>
      </c>
      <c r="G64" s="227">
        <v>0.96899999999999997</v>
      </c>
      <c r="H64" s="227">
        <v>1.1839999999999999</v>
      </c>
    </row>
    <row r="65" spans="2:8" ht="14.5" thickBot="1" x14ac:dyDescent="0.35">
      <c r="B65" s="243">
        <v>2018</v>
      </c>
      <c r="C65" s="236">
        <v>1.1120000000000001</v>
      </c>
      <c r="D65" s="226">
        <v>1.0089999999999999</v>
      </c>
      <c r="E65" s="226">
        <v>1.226</v>
      </c>
      <c r="F65" s="236">
        <v>1.149</v>
      </c>
      <c r="G65" s="226">
        <v>1.04</v>
      </c>
      <c r="H65" s="226">
        <v>1.27</v>
      </c>
    </row>
    <row r="66" spans="2:8" ht="14.5" thickBot="1" x14ac:dyDescent="0.35">
      <c r="B66" s="234"/>
      <c r="C66" s="568"/>
      <c r="D66" s="569"/>
      <c r="E66" s="570"/>
      <c r="F66" s="571"/>
      <c r="G66" s="572"/>
      <c r="H66" s="573"/>
    </row>
    <row r="67" spans="2:8" ht="14.5" thickBot="1" x14ac:dyDescent="0.35">
      <c r="B67" s="242" t="s">
        <v>674</v>
      </c>
      <c r="C67" s="561">
        <v>0.16819999999999999</v>
      </c>
      <c r="D67" s="562"/>
      <c r="E67" s="563"/>
      <c r="F67" s="561">
        <v>0.27439999999999998</v>
      </c>
      <c r="G67" s="562"/>
      <c r="H67" s="563"/>
    </row>
  </sheetData>
  <mergeCells count="8">
    <mergeCell ref="C67:E67"/>
    <mergeCell ref="F67:H67"/>
    <mergeCell ref="C7:E7"/>
    <mergeCell ref="F7:H7"/>
    <mergeCell ref="D8:E8"/>
    <mergeCell ref="G8:H8"/>
    <mergeCell ref="C66:E66"/>
    <mergeCell ref="F66:H6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20239-3ADD-434D-8E61-7E62D9F84270}">
  <dimension ref="A1:C10"/>
  <sheetViews>
    <sheetView workbookViewId="0">
      <selection activeCell="B8" sqref="B8"/>
    </sheetView>
  </sheetViews>
  <sheetFormatPr defaultColWidth="8.7265625" defaultRowHeight="14" x14ac:dyDescent="0.3"/>
  <cols>
    <col min="1" max="1" width="9.81640625" style="25" customWidth="1"/>
    <col min="2" max="2" width="32.453125" style="25" customWidth="1"/>
    <col min="3" max="3" width="54.453125" style="25" customWidth="1"/>
    <col min="4" max="4" width="27" style="25" customWidth="1"/>
    <col min="5" max="16384" width="8.7265625" style="25"/>
  </cols>
  <sheetData>
    <row r="1" spans="1:3" x14ac:dyDescent="0.3">
      <c r="A1" s="27" t="s">
        <v>1006</v>
      </c>
      <c r="B1" s="27" t="s">
        <v>1005</v>
      </c>
    </row>
    <row r="6" spans="1:3" ht="14.5" thickBot="1" x14ac:dyDescent="0.35"/>
    <row r="7" spans="1:3" ht="14.5" thickBot="1" x14ac:dyDescent="0.35">
      <c r="B7" s="305" t="s">
        <v>1000</v>
      </c>
      <c r="C7" s="306" t="s">
        <v>1001</v>
      </c>
    </row>
    <row r="8" spans="1:3" ht="28.5" thickBot="1" x14ac:dyDescent="0.35">
      <c r="B8" s="307" t="s">
        <v>1007</v>
      </c>
      <c r="C8" s="308" t="s">
        <v>1002</v>
      </c>
    </row>
    <row r="9" spans="1:3" ht="28.5" thickBot="1" x14ac:dyDescent="0.35">
      <c r="B9" s="309" t="s">
        <v>1008</v>
      </c>
      <c r="C9" s="310" t="s">
        <v>1003</v>
      </c>
    </row>
    <row r="10" spans="1:3" ht="28.5" thickBot="1" x14ac:dyDescent="0.35">
      <c r="B10" s="307" t="s">
        <v>1009</v>
      </c>
      <c r="C10" s="308" t="s">
        <v>1004</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0F07B-DB20-4BFC-B7F7-D30A5B020969}">
  <dimension ref="A1:H20"/>
  <sheetViews>
    <sheetView workbookViewId="0"/>
  </sheetViews>
  <sheetFormatPr defaultColWidth="8.7265625" defaultRowHeight="14" x14ac:dyDescent="0.3"/>
  <cols>
    <col min="1" max="1" width="12.453125" style="25" customWidth="1"/>
    <col min="2" max="2" width="24.453125" style="25" customWidth="1"/>
    <col min="3" max="3" width="11.7265625" style="25" customWidth="1"/>
    <col min="4" max="4" width="15.1796875" style="25" customWidth="1"/>
    <col min="5" max="5" width="12" style="25" customWidth="1"/>
    <col min="6" max="7" width="13.1796875" style="25" customWidth="1"/>
    <col min="8" max="8" width="14.54296875" style="25" customWidth="1"/>
    <col min="9" max="16384" width="8.7265625" style="25"/>
  </cols>
  <sheetData>
    <row r="1" spans="1:8" x14ac:dyDescent="0.3">
      <c r="A1" s="27" t="s">
        <v>1270</v>
      </c>
      <c r="B1" s="27" t="s">
        <v>930</v>
      </c>
    </row>
    <row r="2" spans="1:8" x14ac:dyDescent="0.3">
      <c r="A2" s="25" t="s">
        <v>61</v>
      </c>
      <c r="B2" s="25" t="s">
        <v>704</v>
      </c>
    </row>
    <row r="3" spans="1:8" x14ac:dyDescent="0.3">
      <c r="A3" s="25" t="s">
        <v>62</v>
      </c>
      <c r="B3" s="25" t="s">
        <v>933</v>
      </c>
    </row>
    <row r="4" spans="1:8" x14ac:dyDescent="0.3">
      <c r="B4" s="25" t="s">
        <v>931</v>
      </c>
    </row>
    <row r="5" spans="1:8" s="26" customFormat="1" ht="14.5" thickBot="1" x14ac:dyDescent="0.35">
      <c r="B5" s="26" t="s">
        <v>932</v>
      </c>
    </row>
    <row r="9" spans="1:8" ht="14.5" thickBot="1" x14ac:dyDescent="0.35"/>
    <row r="10" spans="1:8" ht="48" customHeight="1" thickTop="1" thickBot="1" x14ac:dyDescent="0.35">
      <c r="B10" s="372" t="s">
        <v>934</v>
      </c>
      <c r="C10" s="373" t="s">
        <v>894</v>
      </c>
      <c r="D10" s="373" t="s">
        <v>895</v>
      </c>
      <c r="E10" s="373" t="s">
        <v>11</v>
      </c>
      <c r="F10" s="373" t="s">
        <v>12</v>
      </c>
      <c r="G10" s="373" t="s">
        <v>896</v>
      </c>
      <c r="H10" s="373" t="s">
        <v>897</v>
      </c>
    </row>
    <row r="11" spans="1:8" ht="28.5" thickBot="1" x14ac:dyDescent="0.35">
      <c r="B11" s="374" t="s">
        <v>898</v>
      </c>
      <c r="C11" s="374" t="s">
        <v>726</v>
      </c>
      <c r="D11" s="375" t="s">
        <v>726</v>
      </c>
      <c r="E11" s="375" t="s">
        <v>899</v>
      </c>
      <c r="F11" s="375" t="s">
        <v>900</v>
      </c>
      <c r="G11" s="375" t="s">
        <v>901</v>
      </c>
      <c r="H11" s="375" t="s">
        <v>902</v>
      </c>
    </row>
    <row r="12" spans="1:8" x14ac:dyDescent="0.3">
      <c r="B12" s="574" t="s">
        <v>903</v>
      </c>
      <c r="C12" s="578" t="s">
        <v>904</v>
      </c>
      <c r="D12" s="578" t="s">
        <v>905</v>
      </c>
      <c r="E12" s="578" t="s">
        <v>906</v>
      </c>
      <c r="F12" s="578" t="s">
        <v>907</v>
      </c>
      <c r="G12" s="578" t="s">
        <v>908</v>
      </c>
      <c r="H12" s="376" t="s">
        <v>16</v>
      </c>
    </row>
    <row r="13" spans="1:8" ht="14.5" thickBot="1" x14ac:dyDescent="0.35">
      <c r="B13" s="576"/>
      <c r="C13" s="579"/>
      <c r="D13" s="579"/>
      <c r="E13" s="579"/>
      <c r="F13" s="579"/>
      <c r="G13" s="579"/>
      <c r="H13" s="377" t="s">
        <v>909</v>
      </c>
    </row>
    <row r="14" spans="1:8" ht="14.5" thickBot="1" x14ac:dyDescent="0.35">
      <c r="B14" s="577"/>
      <c r="C14" s="378" t="s">
        <v>919</v>
      </c>
      <c r="D14" s="378" t="s">
        <v>920</v>
      </c>
      <c r="E14" s="378" t="s">
        <v>919</v>
      </c>
      <c r="F14" s="378" t="s">
        <v>919</v>
      </c>
      <c r="G14" s="378" t="s">
        <v>921</v>
      </c>
      <c r="H14" s="378" t="s">
        <v>922</v>
      </c>
    </row>
    <row r="15" spans="1:8" x14ac:dyDescent="0.3">
      <c r="B15" s="574" t="s">
        <v>910</v>
      </c>
      <c r="C15" s="578" t="s">
        <v>911</v>
      </c>
      <c r="D15" s="578" t="s">
        <v>912</v>
      </c>
      <c r="E15" s="578" t="s">
        <v>913</v>
      </c>
      <c r="F15" s="578" t="s">
        <v>914</v>
      </c>
      <c r="G15" s="578" t="s">
        <v>915</v>
      </c>
      <c r="H15" s="376" t="s">
        <v>17</v>
      </c>
    </row>
    <row r="16" spans="1:8" ht="14.5" thickBot="1" x14ac:dyDescent="0.35">
      <c r="B16" s="576"/>
      <c r="C16" s="579"/>
      <c r="D16" s="579"/>
      <c r="E16" s="579"/>
      <c r="F16" s="579"/>
      <c r="G16" s="579"/>
      <c r="H16" s="377" t="s">
        <v>916</v>
      </c>
    </row>
    <row r="17" spans="2:8" ht="14.5" thickBot="1" x14ac:dyDescent="0.35">
      <c r="B17" s="577"/>
      <c r="C17" s="378" t="s">
        <v>923</v>
      </c>
      <c r="D17" s="378" t="s">
        <v>924</v>
      </c>
      <c r="E17" s="378" t="s">
        <v>925</v>
      </c>
      <c r="F17" s="378" t="s">
        <v>926</v>
      </c>
      <c r="G17" s="378" t="s">
        <v>927</v>
      </c>
      <c r="H17" s="378" t="s">
        <v>928</v>
      </c>
    </row>
    <row r="18" spans="2:8" ht="14.5" thickBot="1" x14ac:dyDescent="0.35">
      <c r="B18" s="574" t="s">
        <v>917</v>
      </c>
      <c r="C18" s="379"/>
      <c r="D18" s="377" t="s">
        <v>918</v>
      </c>
      <c r="E18" s="379"/>
      <c r="F18" s="379"/>
      <c r="G18" s="379"/>
      <c r="H18" s="379"/>
    </row>
    <row r="19" spans="2:8" ht="14.5" thickBot="1" x14ac:dyDescent="0.35">
      <c r="B19" s="575"/>
      <c r="C19" s="378"/>
      <c r="D19" s="378" t="s">
        <v>929</v>
      </c>
      <c r="E19" s="378"/>
      <c r="F19" s="378"/>
      <c r="G19" s="378"/>
      <c r="H19" s="378"/>
    </row>
    <row r="20" spans="2:8" ht="14.5" thickTop="1" x14ac:dyDescent="0.3"/>
  </sheetData>
  <mergeCells count="13">
    <mergeCell ref="F15:F16"/>
    <mergeCell ref="G15:G16"/>
    <mergeCell ref="B12:B14"/>
    <mergeCell ref="C12:C13"/>
    <mergeCell ref="D12:D13"/>
    <mergeCell ref="E12:E13"/>
    <mergeCell ref="F12:F13"/>
    <mergeCell ref="G12:G13"/>
    <mergeCell ref="B18:B19"/>
    <mergeCell ref="B15:B17"/>
    <mergeCell ref="C15:C16"/>
    <mergeCell ref="D15:D16"/>
    <mergeCell ref="E15:E1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7D4F8-9C60-4212-A128-80E590915EDA}">
  <dimension ref="A1:H59"/>
  <sheetViews>
    <sheetView workbookViewId="0"/>
  </sheetViews>
  <sheetFormatPr defaultColWidth="8.7265625" defaultRowHeight="14" x14ac:dyDescent="0.3"/>
  <cols>
    <col min="1" max="1" width="12.453125" style="25" customWidth="1"/>
    <col min="2" max="2" width="27.54296875" style="25" customWidth="1"/>
    <col min="3" max="3" width="10.81640625" style="25" customWidth="1"/>
    <col min="4" max="4" width="10.1796875" style="25" customWidth="1"/>
    <col min="5" max="5" width="11.1796875" style="25" customWidth="1"/>
    <col min="6" max="6" width="10.81640625" style="25" customWidth="1"/>
    <col min="7" max="7" width="9.7265625" style="25" customWidth="1"/>
    <col min="8" max="8" width="10.26953125" style="25" customWidth="1"/>
    <col min="9" max="16384" width="8.7265625" style="25"/>
  </cols>
  <sheetData>
    <row r="1" spans="1:8" x14ac:dyDescent="0.3">
      <c r="A1" s="27" t="s">
        <v>1271</v>
      </c>
      <c r="B1" s="27" t="s">
        <v>942</v>
      </c>
    </row>
    <row r="2" spans="1:8" x14ac:dyDescent="0.3">
      <c r="A2" s="25" t="s">
        <v>61</v>
      </c>
      <c r="B2" s="25" t="s">
        <v>675</v>
      </c>
    </row>
    <row r="3" spans="1:8" x14ac:dyDescent="0.3">
      <c r="A3" s="25" t="s">
        <v>62</v>
      </c>
      <c r="B3" s="25" t="s">
        <v>943</v>
      </c>
    </row>
    <row r="4" spans="1:8" s="26" customFormat="1" ht="14.5" thickBot="1" x14ac:dyDescent="0.35">
      <c r="B4" s="26" t="s">
        <v>944</v>
      </c>
    </row>
    <row r="7" spans="1:8" ht="14.5" thickBot="1" x14ac:dyDescent="0.35"/>
    <row r="8" spans="1:8" ht="35.5" customHeight="1" thickBot="1" x14ac:dyDescent="0.35">
      <c r="B8" s="255" t="s">
        <v>936</v>
      </c>
      <c r="C8" s="250"/>
      <c r="D8" s="250"/>
      <c r="E8" s="250"/>
      <c r="F8" s="250"/>
      <c r="G8" s="250"/>
      <c r="H8" s="251"/>
    </row>
    <row r="9" spans="1:8" ht="14.5" thickBot="1" x14ac:dyDescent="0.35">
      <c r="B9" s="256"/>
      <c r="C9" s="257" t="s">
        <v>659</v>
      </c>
      <c r="D9" s="580" t="s">
        <v>660</v>
      </c>
      <c r="E9" s="581"/>
      <c r="F9" s="257" t="s">
        <v>659</v>
      </c>
      <c r="G9" s="580" t="s">
        <v>660</v>
      </c>
      <c r="H9" s="581"/>
    </row>
    <row r="10" spans="1:8" ht="14.5" thickBot="1" x14ac:dyDescent="0.35">
      <c r="B10" s="258" t="s">
        <v>677</v>
      </c>
      <c r="C10" s="240"/>
      <c r="D10" s="240"/>
      <c r="E10" s="240"/>
      <c r="F10" s="240"/>
      <c r="G10" s="240"/>
      <c r="H10" s="240"/>
    </row>
    <row r="11" spans="1:8" ht="14.5" thickBot="1" x14ac:dyDescent="0.35">
      <c r="B11" s="259" t="s">
        <v>937</v>
      </c>
      <c r="C11" s="260"/>
      <c r="D11" s="254"/>
      <c r="E11" s="254"/>
      <c r="F11" s="223">
        <v>1.4550000000000001</v>
      </c>
      <c r="G11" s="237">
        <v>1.397</v>
      </c>
      <c r="H11" s="237">
        <v>1.516</v>
      </c>
    </row>
    <row r="12" spans="1:8" ht="14.5" thickBot="1" x14ac:dyDescent="0.35">
      <c r="B12" s="261" t="s">
        <v>938</v>
      </c>
      <c r="C12" s="239"/>
      <c r="D12" s="240"/>
      <c r="E12" s="240"/>
      <c r="F12" s="239">
        <v>1.252</v>
      </c>
      <c r="G12" s="240">
        <v>1.2070000000000001</v>
      </c>
      <c r="H12" s="240">
        <v>1.298</v>
      </c>
    </row>
    <row r="13" spans="1:8" ht="14.5" thickBot="1" x14ac:dyDescent="0.35">
      <c r="B13" s="259" t="s">
        <v>939</v>
      </c>
      <c r="C13" s="260"/>
      <c r="D13" s="254"/>
      <c r="E13" s="254"/>
      <c r="F13" s="223">
        <v>1.26</v>
      </c>
      <c r="G13" s="237">
        <v>1.2130000000000001</v>
      </c>
      <c r="H13" s="237">
        <v>1.3089999999999999</v>
      </c>
    </row>
    <row r="14" spans="1:8" ht="14.5" thickBot="1" x14ac:dyDescent="0.35">
      <c r="B14" s="261" t="s">
        <v>940</v>
      </c>
      <c r="C14" s="239"/>
      <c r="D14" s="240"/>
      <c r="E14" s="240"/>
      <c r="F14" s="239">
        <v>1.06</v>
      </c>
      <c r="G14" s="240">
        <v>1.01</v>
      </c>
      <c r="H14" s="240">
        <v>1.111</v>
      </c>
    </row>
    <row r="15" spans="1:8" ht="14.5" thickBot="1" x14ac:dyDescent="0.35">
      <c r="B15" s="259" t="s">
        <v>839</v>
      </c>
      <c r="C15" s="260"/>
      <c r="D15" s="254"/>
      <c r="E15" s="254"/>
      <c r="F15" s="223">
        <v>1.1000000000000001</v>
      </c>
      <c r="G15" s="237">
        <v>1.0569999999999999</v>
      </c>
      <c r="H15" s="237">
        <v>1.1439999999999999</v>
      </c>
    </row>
    <row r="16" spans="1:8" ht="14.5" thickBot="1" x14ac:dyDescent="0.35">
      <c r="B16" s="261" t="s">
        <v>941</v>
      </c>
      <c r="C16" s="239"/>
      <c r="D16" s="240"/>
      <c r="E16" s="240"/>
      <c r="F16" s="239">
        <v>1.327</v>
      </c>
      <c r="G16" s="240">
        <v>1.278</v>
      </c>
      <c r="H16" s="240">
        <v>1.379</v>
      </c>
    </row>
    <row r="17" spans="2:8" ht="14.5" thickBot="1" x14ac:dyDescent="0.35">
      <c r="B17" s="262" t="s">
        <v>661</v>
      </c>
      <c r="C17" s="226">
        <v>1.0169999999999999</v>
      </c>
      <c r="D17" s="226">
        <v>0.98599999999999999</v>
      </c>
      <c r="E17" s="226">
        <v>1.048</v>
      </c>
      <c r="F17" s="226">
        <v>1.02</v>
      </c>
      <c r="G17" s="226">
        <v>0.98799999999999999</v>
      </c>
      <c r="H17" s="226">
        <v>1.052</v>
      </c>
    </row>
    <row r="18" spans="2:8" ht="14.5" thickBot="1" x14ac:dyDescent="0.35">
      <c r="B18" s="258" t="s">
        <v>662</v>
      </c>
      <c r="C18" s="263">
        <v>1</v>
      </c>
      <c r="D18" s="263">
        <v>0.999</v>
      </c>
      <c r="E18" s="263">
        <v>1</v>
      </c>
      <c r="F18" s="227">
        <v>1</v>
      </c>
      <c r="G18" s="227">
        <v>0.999</v>
      </c>
      <c r="H18" s="227">
        <v>1</v>
      </c>
    </row>
    <row r="19" spans="2:8" ht="14.5" thickBot="1" x14ac:dyDescent="0.35">
      <c r="B19" s="262" t="s">
        <v>318</v>
      </c>
      <c r="C19" s="226">
        <v>0.94799999999999995</v>
      </c>
      <c r="D19" s="226">
        <v>0.877</v>
      </c>
      <c r="E19" s="226">
        <v>1.026</v>
      </c>
      <c r="F19" s="236">
        <v>0.82499999999999996</v>
      </c>
      <c r="G19" s="226">
        <v>0.75800000000000001</v>
      </c>
      <c r="H19" s="226">
        <v>0.89800000000000002</v>
      </c>
    </row>
    <row r="20" spans="2:8" ht="14.5" thickBot="1" x14ac:dyDescent="0.35">
      <c r="B20" s="258" t="s">
        <v>331</v>
      </c>
      <c r="C20" s="227"/>
      <c r="D20" s="227"/>
      <c r="E20" s="227"/>
      <c r="F20" s="227"/>
      <c r="G20" s="227"/>
      <c r="H20" s="227"/>
    </row>
    <row r="21" spans="2:8" ht="14.5" thickBot="1" x14ac:dyDescent="0.35">
      <c r="B21" s="259" t="s">
        <v>27</v>
      </c>
      <c r="C21" s="226">
        <v>1.097</v>
      </c>
      <c r="D21" s="226">
        <v>0.92200000000000004</v>
      </c>
      <c r="E21" s="226">
        <v>1.304</v>
      </c>
      <c r="F21" s="226">
        <v>1.1299999999999999</v>
      </c>
      <c r="G21" s="226">
        <v>0.94599999999999995</v>
      </c>
      <c r="H21" s="226">
        <v>1.349</v>
      </c>
    </row>
    <row r="22" spans="2:8" ht="14.5" thickBot="1" x14ac:dyDescent="0.35">
      <c r="B22" s="261" t="s">
        <v>20</v>
      </c>
      <c r="C22" s="264">
        <v>1.577</v>
      </c>
      <c r="D22" s="263">
        <v>1.369</v>
      </c>
      <c r="E22" s="263">
        <v>1.8180000000000001</v>
      </c>
      <c r="F22" s="238">
        <v>1.506</v>
      </c>
      <c r="G22" s="227">
        <v>1.3009999999999999</v>
      </c>
      <c r="H22" s="227">
        <v>1.744</v>
      </c>
    </row>
    <row r="23" spans="2:8" ht="14.5" thickBot="1" x14ac:dyDescent="0.35">
      <c r="B23" s="259" t="s">
        <v>21</v>
      </c>
      <c r="C23" s="236">
        <v>0.78800000000000003</v>
      </c>
      <c r="D23" s="226">
        <v>0.63400000000000001</v>
      </c>
      <c r="E23" s="226">
        <v>0.98</v>
      </c>
      <c r="F23" s="236">
        <v>0.72099999999999997</v>
      </c>
      <c r="G23" s="226">
        <v>0.57499999999999996</v>
      </c>
      <c r="H23" s="226">
        <v>0.90500000000000003</v>
      </c>
    </row>
    <row r="24" spans="2:8" ht="14.5" thickBot="1" x14ac:dyDescent="0.35">
      <c r="B24" s="261" t="s">
        <v>19</v>
      </c>
      <c r="C24" s="264">
        <v>0.36799999999999999</v>
      </c>
      <c r="D24" s="263">
        <v>0.29499999999999998</v>
      </c>
      <c r="E24" s="263">
        <v>0.45900000000000002</v>
      </c>
      <c r="F24" s="238">
        <v>0.36499999999999999</v>
      </c>
      <c r="G24" s="227">
        <v>0.29099999999999998</v>
      </c>
      <c r="H24" s="227">
        <v>0.45800000000000002</v>
      </c>
    </row>
    <row r="25" spans="2:8" ht="14.5" thickBot="1" x14ac:dyDescent="0.35">
      <c r="B25" s="259" t="s">
        <v>663</v>
      </c>
      <c r="C25" s="226">
        <v>1.21</v>
      </c>
      <c r="D25" s="226">
        <v>0.92200000000000004</v>
      </c>
      <c r="E25" s="226">
        <v>1.5860000000000001</v>
      </c>
      <c r="F25" s="226">
        <v>1.046</v>
      </c>
      <c r="G25" s="226">
        <v>0.78900000000000003</v>
      </c>
      <c r="H25" s="226">
        <v>1.3859999999999999</v>
      </c>
    </row>
    <row r="26" spans="2:8" ht="26" thickBot="1" x14ac:dyDescent="0.35">
      <c r="B26" s="258" t="s">
        <v>945</v>
      </c>
      <c r="C26" s="263">
        <v>1.1599999999999999</v>
      </c>
      <c r="D26" s="263">
        <v>0.92500000000000004</v>
      </c>
      <c r="E26" s="263">
        <v>1.456</v>
      </c>
      <c r="F26" s="227">
        <v>1.1599999999999999</v>
      </c>
      <c r="G26" s="227">
        <v>0.91700000000000004</v>
      </c>
      <c r="H26" s="227">
        <v>1.466</v>
      </c>
    </row>
    <row r="27" spans="2:8" ht="26" thickBot="1" x14ac:dyDescent="0.35">
      <c r="B27" s="262" t="s">
        <v>946</v>
      </c>
      <c r="C27" s="228"/>
      <c r="D27" s="228"/>
      <c r="E27" s="228"/>
      <c r="F27" s="228"/>
      <c r="G27" s="228"/>
      <c r="H27" s="228"/>
    </row>
    <row r="28" spans="2:8" ht="14.5" thickBot="1" x14ac:dyDescent="0.35">
      <c r="B28" s="261" t="s">
        <v>665</v>
      </c>
      <c r="C28" s="263">
        <v>0.93899999999999995</v>
      </c>
      <c r="D28" s="263">
        <v>0.84699999999999998</v>
      </c>
      <c r="E28" s="263">
        <v>1.0409999999999999</v>
      </c>
      <c r="F28" s="238">
        <v>0.89300000000000002</v>
      </c>
      <c r="G28" s="227">
        <v>0.80300000000000005</v>
      </c>
      <c r="H28" s="227">
        <v>0.99199999999999999</v>
      </c>
    </row>
    <row r="29" spans="2:8" ht="14.5" thickBot="1" x14ac:dyDescent="0.35">
      <c r="B29" s="259" t="s">
        <v>136</v>
      </c>
      <c r="C29" s="236">
        <v>1.2549999999999999</v>
      </c>
      <c r="D29" s="226">
        <v>1.0680000000000001</v>
      </c>
      <c r="E29" s="226">
        <v>1.4750000000000001</v>
      </c>
      <c r="F29" s="226">
        <v>0.95899999999999996</v>
      </c>
      <c r="G29" s="226">
        <v>0.80800000000000005</v>
      </c>
      <c r="H29" s="226">
        <v>1.1379999999999999</v>
      </c>
    </row>
    <row r="30" spans="2:8" ht="14.5" thickBot="1" x14ac:dyDescent="0.35">
      <c r="B30" s="261" t="s">
        <v>666</v>
      </c>
      <c r="C30" s="263">
        <v>0.997</v>
      </c>
      <c r="D30" s="263">
        <v>0.85299999999999998</v>
      </c>
      <c r="E30" s="263">
        <v>1.1639999999999999</v>
      </c>
      <c r="F30" s="227">
        <v>0.93799999999999994</v>
      </c>
      <c r="G30" s="227">
        <v>0.80200000000000005</v>
      </c>
      <c r="H30" s="227">
        <v>1.0960000000000001</v>
      </c>
    </row>
    <row r="31" spans="2:8" ht="14.5" thickBot="1" x14ac:dyDescent="0.35">
      <c r="B31" s="259" t="s">
        <v>153</v>
      </c>
      <c r="C31" s="236">
        <v>1.327</v>
      </c>
      <c r="D31" s="226">
        <v>1.052</v>
      </c>
      <c r="E31" s="226">
        <v>1.6739999999999999</v>
      </c>
      <c r="F31" s="226">
        <v>1.169</v>
      </c>
      <c r="G31" s="226">
        <v>0.91800000000000004</v>
      </c>
      <c r="H31" s="226">
        <v>1.49</v>
      </c>
    </row>
    <row r="32" spans="2:8" ht="14.5" thickBot="1" x14ac:dyDescent="0.35">
      <c r="B32" s="265" t="s">
        <v>667</v>
      </c>
      <c r="C32" s="264">
        <v>2.3330000000000002</v>
      </c>
      <c r="D32" s="263">
        <v>1.8680000000000001</v>
      </c>
      <c r="E32" s="263">
        <v>2.9140000000000001</v>
      </c>
      <c r="F32" s="238">
        <v>1.4259999999999999</v>
      </c>
      <c r="G32" s="227">
        <v>1.1479999999999999</v>
      </c>
      <c r="H32" s="227">
        <v>1.772</v>
      </c>
    </row>
    <row r="33" spans="2:8" ht="26" thickBot="1" x14ac:dyDescent="0.35">
      <c r="B33" s="262" t="s">
        <v>947</v>
      </c>
      <c r="C33" s="228"/>
      <c r="D33" s="228"/>
      <c r="E33" s="228"/>
      <c r="F33" s="228"/>
      <c r="G33" s="228"/>
      <c r="H33" s="228"/>
    </row>
    <row r="34" spans="2:8" ht="14.5" thickBot="1" x14ac:dyDescent="0.35">
      <c r="B34" s="261" t="s">
        <v>668</v>
      </c>
      <c r="C34" s="264">
        <v>1.2609999999999999</v>
      </c>
      <c r="D34" s="263">
        <v>1.1200000000000001</v>
      </c>
      <c r="E34" s="263">
        <v>1.42</v>
      </c>
      <c r="F34" s="227">
        <v>1.014</v>
      </c>
      <c r="G34" s="227">
        <v>0.88100000000000001</v>
      </c>
      <c r="H34" s="227">
        <v>1.167</v>
      </c>
    </row>
    <row r="35" spans="2:8" ht="14.5" thickBot="1" x14ac:dyDescent="0.35">
      <c r="B35" s="259" t="s">
        <v>669</v>
      </c>
      <c r="C35" s="236">
        <v>1.359</v>
      </c>
      <c r="D35" s="226">
        <v>1.079</v>
      </c>
      <c r="E35" s="226">
        <v>1.71</v>
      </c>
      <c r="F35" s="226">
        <v>0.876</v>
      </c>
      <c r="G35" s="226">
        <v>0.68400000000000005</v>
      </c>
      <c r="H35" s="226">
        <v>1.1220000000000001</v>
      </c>
    </row>
    <row r="36" spans="2:8" ht="26" thickBot="1" x14ac:dyDescent="0.35">
      <c r="B36" s="258" t="s">
        <v>948</v>
      </c>
      <c r="C36" s="227"/>
      <c r="D36" s="227"/>
      <c r="E36" s="227"/>
      <c r="F36" s="227"/>
      <c r="G36" s="227"/>
      <c r="H36" s="227"/>
    </row>
    <row r="37" spans="2:8" ht="14.5" thickBot="1" x14ac:dyDescent="0.35">
      <c r="B37" s="259" t="s">
        <v>1157</v>
      </c>
      <c r="C37" s="236">
        <v>0.71299999999999997</v>
      </c>
      <c r="D37" s="226">
        <v>0.63</v>
      </c>
      <c r="E37" s="226">
        <v>0.80700000000000005</v>
      </c>
      <c r="F37" s="236">
        <v>0.68200000000000005</v>
      </c>
      <c r="G37" s="226">
        <v>0.59799999999999998</v>
      </c>
      <c r="H37" s="226">
        <v>0.77900000000000003</v>
      </c>
    </row>
    <row r="38" spans="2:8" ht="14.5" thickBot="1" x14ac:dyDescent="0.35">
      <c r="B38" s="261" t="s">
        <v>670</v>
      </c>
      <c r="C38" s="264">
        <v>0.66</v>
      </c>
      <c r="D38" s="263">
        <v>0.56799999999999995</v>
      </c>
      <c r="E38" s="263">
        <v>0.76800000000000002</v>
      </c>
      <c r="F38" s="238">
        <v>0.64600000000000002</v>
      </c>
      <c r="G38" s="227">
        <v>0.55100000000000005</v>
      </c>
      <c r="H38" s="227">
        <v>0.75800000000000001</v>
      </c>
    </row>
    <row r="39" spans="2:8" ht="14.5" thickBot="1" x14ac:dyDescent="0.35">
      <c r="B39" s="259" t="s">
        <v>32</v>
      </c>
      <c r="C39" s="236">
        <v>0.47199999999999998</v>
      </c>
      <c r="D39" s="226">
        <v>0.41099999999999998</v>
      </c>
      <c r="E39" s="226">
        <v>0.54200000000000004</v>
      </c>
      <c r="F39" s="236">
        <v>0.47399999999999998</v>
      </c>
      <c r="G39" s="226">
        <v>0.40799999999999997</v>
      </c>
      <c r="H39" s="226">
        <v>0.55000000000000004</v>
      </c>
    </row>
    <row r="40" spans="2:8" ht="26" thickBot="1" x14ac:dyDescent="0.35">
      <c r="B40" s="258" t="s">
        <v>949</v>
      </c>
      <c r="C40" s="227"/>
      <c r="D40" s="227"/>
      <c r="E40" s="227"/>
      <c r="F40" s="227"/>
      <c r="G40" s="227"/>
      <c r="H40" s="227"/>
    </row>
    <row r="41" spans="2:8" ht="14.5" thickBot="1" x14ac:dyDescent="0.35">
      <c r="B41" s="259" t="s">
        <v>679</v>
      </c>
      <c r="C41" s="236">
        <v>1.1870000000000001</v>
      </c>
      <c r="D41" s="226">
        <v>1.083</v>
      </c>
      <c r="E41" s="226">
        <v>1.302</v>
      </c>
      <c r="F41" s="226">
        <v>1.0389999999999999</v>
      </c>
      <c r="G41" s="226">
        <v>0.94299999999999995</v>
      </c>
      <c r="H41" s="226">
        <v>1.1439999999999999</v>
      </c>
    </row>
    <row r="42" spans="2:8" ht="14.5" thickBot="1" x14ac:dyDescent="0.35">
      <c r="B42" s="261" t="s">
        <v>680</v>
      </c>
      <c r="C42" s="264">
        <v>1.4350000000000001</v>
      </c>
      <c r="D42" s="263">
        <v>1.177</v>
      </c>
      <c r="E42" s="263">
        <v>1.7490000000000001</v>
      </c>
      <c r="F42" s="227">
        <v>1.018</v>
      </c>
      <c r="G42" s="227">
        <v>0.82099999999999995</v>
      </c>
      <c r="H42" s="227">
        <v>1.262</v>
      </c>
    </row>
    <row r="43" spans="2:8" ht="14.5" thickBot="1" x14ac:dyDescent="0.35">
      <c r="B43" s="259" t="s">
        <v>671</v>
      </c>
      <c r="C43" s="226">
        <v>0.99099999999999999</v>
      </c>
      <c r="D43" s="226">
        <v>0.74</v>
      </c>
      <c r="E43" s="226">
        <v>1.3260000000000001</v>
      </c>
      <c r="F43" s="226">
        <v>0.99099999999999999</v>
      </c>
      <c r="G43" s="226">
        <v>0.73499999999999999</v>
      </c>
      <c r="H43" s="226">
        <v>1.3360000000000001</v>
      </c>
    </row>
    <row r="44" spans="2:8" ht="26" thickBot="1" x14ac:dyDescent="0.35">
      <c r="B44" s="265" t="s">
        <v>950</v>
      </c>
      <c r="C44" s="227"/>
      <c r="D44" s="227"/>
      <c r="E44" s="227"/>
      <c r="F44" s="227"/>
      <c r="G44" s="227"/>
      <c r="H44" s="227"/>
    </row>
    <row r="45" spans="2:8" ht="14.5" thickBot="1" x14ac:dyDescent="0.35">
      <c r="B45" s="259" t="s">
        <v>681</v>
      </c>
      <c r="C45" s="226">
        <v>0.98399999999999999</v>
      </c>
      <c r="D45" s="226">
        <v>0.82399999999999995</v>
      </c>
      <c r="E45" s="226">
        <v>1.1759999999999999</v>
      </c>
      <c r="F45" s="226">
        <v>0.94499999999999995</v>
      </c>
      <c r="G45" s="226">
        <v>0.79</v>
      </c>
      <c r="H45" s="226">
        <v>1.1319999999999999</v>
      </c>
    </row>
    <row r="46" spans="2:8" ht="25.5" thickBot="1" x14ac:dyDescent="0.35">
      <c r="B46" s="261" t="s">
        <v>682</v>
      </c>
      <c r="C46" s="264">
        <v>1.304</v>
      </c>
      <c r="D46" s="263">
        <v>1.071</v>
      </c>
      <c r="E46" s="263">
        <v>1.587</v>
      </c>
      <c r="F46" s="238">
        <v>1.258</v>
      </c>
      <c r="G46" s="227">
        <v>1.028</v>
      </c>
      <c r="H46" s="227">
        <v>1.5389999999999999</v>
      </c>
    </row>
    <row r="47" spans="2:8" ht="14.5" thickBot="1" x14ac:dyDescent="0.35">
      <c r="B47" s="259" t="s">
        <v>213</v>
      </c>
      <c r="C47" s="226">
        <v>1.1240000000000001</v>
      </c>
      <c r="D47" s="226">
        <v>0.95199999999999996</v>
      </c>
      <c r="E47" s="226">
        <v>1.3260000000000001</v>
      </c>
      <c r="F47" s="226">
        <v>1.0760000000000001</v>
      </c>
      <c r="G47" s="226">
        <v>0.90900000000000003</v>
      </c>
      <c r="H47" s="226">
        <v>1.2729999999999999</v>
      </c>
    </row>
    <row r="48" spans="2:8" ht="25.5" thickBot="1" x14ac:dyDescent="0.35">
      <c r="B48" s="261" t="s">
        <v>214</v>
      </c>
      <c r="C48" s="264">
        <v>1.3420000000000001</v>
      </c>
      <c r="D48" s="263">
        <v>1.125</v>
      </c>
      <c r="E48" s="263">
        <v>1.6020000000000001</v>
      </c>
      <c r="F48" s="227">
        <v>1.1739999999999999</v>
      </c>
      <c r="G48" s="227">
        <v>0.98099999999999998</v>
      </c>
      <c r="H48" s="227">
        <v>1.4059999999999999</v>
      </c>
    </row>
    <row r="49" spans="2:8" ht="14.5" thickBot="1" x14ac:dyDescent="0.35">
      <c r="B49" s="259" t="s">
        <v>212</v>
      </c>
      <c r="C49" s="236">
        <v>1.2869999999999999</v>
      </c>
      <c r="D49" s="226">
        <v>1.097</v>
      </c>
      <c r="E49" s="226">
        <v>1.51</v>
      </c>
      <c r="F49" s="226">
        <v>1.141</v>
      </c>
      <c r="G49" s="226">
        <v>0.97</v>
      </c>
      <c r="H49" s="226">
        <v>1.343</v>
      </c>
    </row>
    <row r="50" spans="2:8" ht="14.5" thickBot="1" x14ac:dyDescent="0.35">
      <c r="B50" s="261" t="s">
        <v>215</v>
      </c>
      <c r="C50" s="264">
        <v>1.232</v>
      </c>
      <c r="D50" s="263">
        <v>1.044</v>
      </c>
      <c r="E50" s="263">
        <v>1.454</v>
      </c>
      <c r="F50" s="227">
        <v>1.1639999999999999</v>
      </c>
      <c r="G50" s="227">
        <v>0.98399999999999999</v>
      </c>
      <c r="H50" s="227">
        <v>1.377</v>
      </c>
    </row>
    <row r="51" spans="2:8" ht="14.5" thickBot="1" x14ac:dyDescent="0.35">
      <c r="B51" s="259" t="s">
        <v>685</v>
      </c>
      <c r="C51" s="236">
        <v>1.3320000000000001</v>
      </c>
      <c r="D51" s="226">
        <v>1.117</v>
      </c>
      <c r="E51" s="226">
        <v>1.589</v>
      </c>
      <c r="F51" s="236">
        <v>1.319</v>
      </c>
      <c r="G51" s="226">
        <v>1.1040000000000001</v>
      </c>
      <c r="H51" s="226">
        <v>1.575</v>
      </c>
    </row>
    <row r="52" spans="2:8" ht="26" thickBot="1" x14ac:dyDescent="0.35">
      <c r="B52" s="265" t="s">
        <v>951</v>
      </c>
      <c r="C52" s="227"/>
      <c r="D52" s="227"/>
      <c r="E52" s="227"/>
      <c r="F52" s="227"/>
      <c r="G52" s="227"/>
      <c r="H52" s="227"/>
    </row>
    <row r="53" spans="2:8" ht="14.5" thickBot="1" x14ac:dyDescent="0.35">
      <c r="B53" s="259" t="s">
        <v>875</v>
      </c>
      <c r="C53" s="226">
        <v>1.08</v>
      </c>
      <c r="D53" s="226">
        <v>0.97299999999999998</v>
      </c>
      <c r="E53" s="226">
        <v>1.198</v>
      </c>
      <c r="F53" s="236">
        <v>1.1419999999999999</v>
      </c>
      <c r="G53" s="226">
        <v>1.0269999999999999</v>
      </c>
      <c r="H53" s="226">
        <v>1.27</v>
      </c>
    </row>
    <row r="54" spans="2:8" ht="14.5" thickBot="1" x14ac:dyDescent="0.35">
      <c r="B54" s="261" t="s">
        <v>672</v>
      </c>
      <c r="C54" s="264">
        <v>1.1739999999999999</v>
      </c>
      <c r="D54" s="263">
        <v>1.038</v>
      </c>
      <c r="E54" s="263">
        <v>1.3280000000000001</v>
      </c>
      <c r="F54" s="238">
        <v>1.323</v>
      </c>
      <c r="G54" s="227">
        <v>1.169</v>
      </c>
      <c r="H54" s="227">
        <v>1.4970000000000001</v>
      </c>
    </row>
    <row r="55" spans="2:8" ht="14.5" thickBot="1" x14ac:dyDescent="0.35">
      <c r="B55" s="262" t="s">
        <v>952</v>
      </c>
      <c r="C55" s="228"/>
      <c r="D55" s="228"/>
      <c r="E55" s="228"/>
      <c r="F55" s="228"/>
      <c r="G55" s="228"/>
      <c r="H55" s="228"/>
    </row>
    <row r="56" spans="2:8" ht="14.5" thickBot="1" x14ac:dyDescent="0.35">
      <c r="B56" s="261">
        <v>2016</v>
      </c>
      <c r="C56" s="263">
        <v>1.002</v>
      </c>
      <c r="D56" s="263">
        <v>0.91400000000000003</v>
      </c>
      <c r="E56" s="263">
        <v>1.0980000000000001</v>
      </c>
      <c r="F56" s="227">
        <v>1.0089999999999999</v>
      </c>
      <c r="G56" s="227">
        <v>0.91800000000000004</v>
      </c>
      <c r="H56" s="227">
        <v>1.109</v>
      </c>
    </row>
    <row r="57" spans="2:8" ht="14.5" thickBot="1" x14ac:dyDescent="0.35">
      <c r="B57" s="259">
        <v>2018</v>
      </c>
      <c r="C57" s="226">
        <v>0.92500000000000004</v>
      </c>
      <c r="D57" s="226">
        <v>0.84199999999999997</v>
      </c>
      <c r="E57" s="226">
        <v>1.016</v>
      </c>
      <c r="F57" s="226">
        <v>0.92800000000000005</v>
      </c>
      <c r="G57" s="226">
        <v>0.84399999999999997</v>
      </c>
      <c r="H57" s="226">
        <v>1.0209999999999999</v>
      </c>
    </row>
    <row r="58" spans="2:8" ht="14.5" thickBot="1" x14ac:dyDescent="0.35">
      <c r="B58" s="265" t="s">
        <v>673</v>
      </c>
      <c r="C58" s="582"/>
      <c r="D58" s="583"/>
      <c r="E58" s="584"/>
      <c r="F58" s="585"/>
      <c r="G58" s="586"/>
      <c r="H58" s="587"/>
    </row>
    <row r="59" spans="2:8" ht="14.5" thickBot="1" x14ac:dyDescent="0.35">
      <c r="B59" s="266" t="s">
        <v>674</v>
      </c>
      <c r="C59" s="561">
        <v>0.1111</v>
      </c>
      <c r="D59" s="562"/>
      <c r="E59" s="563"/>
      <c r="F59" s="561">
        <v>0.17799999999999999</v>
      </c>
      <c r="G59" s="562"/>
      <c r="H59" s="563"/>
    </row>
  </sheetData>
  <mergeCells count="6">
    <mergeCell ref="D9:E9"/>
    <mergeCell ref="G9:H9"/>
    <mergeCell ref="C58:E58"/>
    <mergeCell ref="F58:H58"/>
    <mergeCell ref="C59:E59"/>
    <mergeCell ref="F59:H59"/>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0E7AE-E1DF-4A7B-A8DC-8FDE0A969C94}">
  <dimension ref="A1:O20"/>
  <sheetViews>
    <sheetView workbookViewId="0">
      <selection activeCell="M18" sqref="M18:O18"/>
    </sheetView>
  </sheetViews>
  <sheetFormatPr defaultColWidth="8.7265625" defaultRowHeight="14" x14ac:dyDescent="0.3"/>
  <cols>
    <col min="1" max="1" width="11.453125" style="25" customWidth="1"/>
    <col min="2" max="2" width="22.453125" style="25" customWidth="1"/>
    <col min="3" max="3" width="13.54296875" style="25" customWidth="1"/>
    <col min="4" max="13" width="8.7265625" style="25"/>
    <col min="14" max="14" width="13.54296875" style="25" customWidth="1"/>
    <col min="15" max="15" width="17.453125" style="25" customWidth="1"/>
    <col min="16" max="16384" width="8.7265625" style="25"/>
  </cols>
  <sheetData>
    <row r="1" spans="1:15" x14ac:dyDescent="0.3">
      <c r="A1" s="27" t="s">
        <v>1272</v>
      </c>
      <c r="B1" s="27" t="s">
        <v>1026</v>
      </c>
    </row>
    <row r="2" spans="1:15" x14ac:dyDescent="0.3">
      <c r="A2" s="25" t="s">
        <v>61</v>
      </c>
      <c r="B2" s="25" t="s">
        <v>704</v>
      </c>
    </row>
    <row r="3" spans="1:15" x14ac:dyDescent="0.3">
      <c r="A3" s="25" t="s">
        <v>62</v>
      </c>
      <c r="B3" s="25" t="s">
        <v>1025</v>
      </c>
    </row>
    <row r="4" spans="1:15" x14ac:dyDescent="0.3">
      <c r="B4" s="25" t="s">
        <v>1028</v>
      </c>
    </row>
    <row r="5" spans="1:15" x14ac:dyDescent="0.3">
      <c r="B5" s="25" t="s">
        <v>1027</v>
      </c>
    </row>
    <row r="6" spans="1:15" x14ac:dyDescent="0.3">
      <c r="B6" s="25" t="s">
        <v>1029</v>
      </c>
    </row>
    <row r="7" spans="1:15" x14ac:dyDescent="0.3">
      <c r="B7" s="25" t="s">
        <v>1030</v>
      </c>
    </row>
    <row r="8" spans="1:15" x14ac:dyDescent="0.3">
      <c r="B8" s="25" t="s">
        <v>1031</v>
      </c>
    </row>
    <row r="9" spans="1:15" s="26" customFormat="1" ht="14.5" thickBot="1" x14ac:dyDescent="0.35">
      <c r="B9" s="26" t="s">
        <v>1032</v>
      </c>
    </row>
    <row r="10" spans="1:15" ht="13" customHeight="1" x14ac:dyDescent="0.3">
      <c r="B10" s="319"/>
    </row>
    <row r="12" spans="1:15" ht="14.5" thickBot="1" x14ac:dyDescent="0.35"/>
    <row r="13" spans="1:15" ht="14.5" thickBot="1" x14ac:dyDescent="0.35">
      <c r="B13" s="320" t="s">
        <v>1010</v>
      </c>
      <c r="C13" s="588" t="s">
        <v>1011</v>
      </c>
      <c r="D13" s="588"/>
      <c r="E13" s="321"/>
      <c r="F13" s="588" t="s">
        <v>1012</v>
      </c>
      <c r="G13" s="588"/>
      <c r="H13" s="588"/>
      <c r="I13" s="588"/>
      <c r="J13" s="588"/>
      <c r="K13" s="588"/>
      <c r="L13" s="588" t="s">
        <v>1013</v>
      </c>
      <c r="M13" s="588"/>
      <c r="N13" s="588"/>
      <c r="O13" s="322" t="s">
        <v>1014</v>
      </c>
    </row>
    <row r="14" spans="1:15" ht="28.5" thickBot="1" x14ac:dyDescent="0.35">
      <c r="B14" s="323"/>
      <c r="C14" s="324" t="s">
        <v>1015</v>
      </c>
      <c r="D14" s="589" t="s">
        <v>1016</v>
      </c>
      <c r="E14" s="589"/>
      <c r="F14" s="589"/>
      <c r="G14" s="324" t="s">
        <v>1017</v>
      </c>
      <c r="H14" s="589" t="s">
        <v>1018</v>
      </c>
      <c r="I14" s="589"/>
      <c r="J14" s="589" t="s">
        <v>1019</v>
      </c>
      <c r="K14" s="589"/>
      <c r="L14" s="589"/>
      <c r="M14" s="589"/>
      <c r="N14" s="590"/>
      <c r="O14" s="591"/>
    </row>
    <row r="15" spans="1:15" ht="14.5" thickBot="1" x14ac:dyDescent="0.35">
      <c r="B15" s="323" t="s">
        <v>1033</v>
      </c>
      <c r="C15" s="325">
        <v>8301</v>
      </c>
      <c r="D15" s="597">
        <v>8301</v>
      </c>
      <c r="E15" s="597"/>
      <c r="F15" s="597"/>
      <c r="G15" s="598">
        <v>5109</v>
      </c>
      <c r="H15" s="598"/>
      <c r="I15" s="597">
        <v>4020</v>
      </c>
      <c r="J15" s="597"/>
      <c r="K15" s="599">
        <v>61.5</v>
      </c>
      <c r="L15" s="599"/>
      <c r="M15" s="600"/>
      <c r="N15" s="600"/>
      <c r="O15" s="601"/>
    </row>
    <row r="16" spans="1:15" ht="14.5" thickBot="1" x14ac:dyDescent="0.35">
      <c r="B16" s="323" t="s">
        <v>1034</v>
      </c>
      <c r="C16" s="326">
        <v>8811</v>
      </c>
      <c r="D16" s="592">
        <v>6720</v>
      </c>
      <c r="E16" s="592"/>
      <c r="F16" s="592"/>
      <c r="G16" s="593">
        <v>3972</v>
      </c>
      <c r="H16" s="593"/>
      <c r="I16" s="592">
        <v>3165</v>
      </c>
      <c r="J16" s="592"/>
      <c r="K16" s="594">
        <v>59.1</v>
      </c>
      <c r="L16" s="594"/>
      <c r="M16" s="595" t="s">
        <v>1020</v>
      </c>
      <c r="N16" s="595"/>
      <c r="O16" s="596"/>
    </row>
    <row r="17" spans="2:15" ht="14.5" thickBot="1" x14ac:dyDescent="0.35">
      <c r="B17" s="323" t="s">
        <v>1035</v>
      </c>
      <c r="C17" s="325">
        <v>51744</v>
      </c>
      <c r="D17" s="597">
        <v>28641</v>
      </c>
      <c r="E17" s="597"/>
      <c r="F17" s="597"/>
      <c r="G17" s="598">
        <v>14922</v>
      </c>
      <c r="H17" s="598"/>
      <c r="I17" s="597">
        <v>12339</v>
      </c>
      <c r="J17" s="597"/>
      <c r="K17" s="599">
        <v>52.1</v>
      </c>
      <c r="L17" s="599"/>
      <c r="M17" s="600" t="s">
        <v>1021</v>
      </c>
      <c r="N17" s="600"/>
      <c r="O17" s="601"/>
    </row>
    <row r="18" spans="2:15" ht="18" customHeight="1" thickBot="1" x14ac:dyDescent="0.35">
      <c r="B18" s="323" t="s">
        <v>1036</v>
      </c>
      <c r="C18" s="326">
        <v>39138</v>
      </c>
      <c r="D18" s="592">
        <v>39138</v>
      </c>
      <c r="E18" s="592"/>
      <c r="F18" s="592"/>
      <c r="G18" s="593">
        <v>20400</v>
      </c>
      <c r="H18" s="593"/>
      <c r="I18" s="592">
        <v>16815</v>
      </c>
      <c r="J18" s="592"/>
      <c r="K18" s="594">
        <v>52.1</v>
      </c>
      <c r="L18" s="594"/>
      <c r="M18" s="595" t="s">
        <v>1022</v>
      </c>
      <c r="N18" s="595"/>
      <c r="O18" s="596"/>
    </row>
    <row r="19" spans="2:15" ht="14.5" thickBot="1" x14ac:dyDescent="0.35">
      <c r="B19" s="327" t="s">
        <v>1037</v>
      </c>
      <c r="C19" s="325">
        <v>39321</v>
      </c>
      <c r="D19" s="597">
        <v>39321</v>
      </c>
      <c r="E19" s="597"/>
      <c r="F19" s="597"/>
      <c r="G19" s="598">
        <v>19371</v>
      </c>
      <c r="H19" s="598"/>
      <c r="I19" s="597">
        <v>16119</v>
      </c>
      <c r="J19" s="597"/>
      <c r="K19" s="599">
        <v>49.3</v>
      </c>
      <c r="L19" s="599"/>
      <c r="M19" s="600" t="s">
        <v>1023</v>
      </c>
      <c r="N19" s="600"/>
      <c r="O19" s="601"/>
    </row>
    <row r="20" spans="2:15" ht="20.149999999999999" customHeight="1" thickBot="1" x14ac:dyDescent="0.35">
      <c r="B20" s="323" t="s">
        <v>1024</v>
      </c>
      <c r="C20" s="326">
        <v>160479</v>
      </c>
      <c r="D20" s="592">
        <v>135285</v>
      </c>
      <c r="E20" s="592"/>
      <c r="F20" s="592"/>
      <c r="G20" s="593">
        <v>63774</v>
      </c>
      <c r="H20" s="593"/>
      <c r="I20" s="592">
        <v>52458</v>
      </c>
      <c r="J20" s="592"/>
      <c r="K20" s="602"/>
      <c r="L20" s="602"/>
      <c r="M20" s="595"/>
      <c r="N20" s="595"/>
      <c r="O20" s="596"/>
    </row>
  </sheetData>
  <mergeCells count="37">
    <mergeCell ref="D19:F19"/>
    <mergeCell ref="G19:H19"/>
    <mergeCell ref="I19:J19"/>
    <mergeCell ref="K19:L19"/>
    <mergeCell ref="M19:O19"/>
    <mergeCell ref="D20:F20"/>
    <mergeCell ref="G20:H20"/>
    <mergeCell ref="I20:J20"/>
    <mergeCell ref="K20:L20"/>
    <mergeCell ref="M20:O20"/>
    <mergeCell ref="D17:F17"/>
    <mergeCell ref="G17:H17"/>
    <mergeCell ref="I17:J17"/>
    <mergeCell ref="K17:L17"/>
    <mergeCell ref="M17:O17"/>
    <mergeCell ref="D18:F18"/>
    <mergeCell ref="G18:H18"/>
    <mergeCell ref="I18:J18"/>
    <mergeCell ref="K18:L18"/>
    <mergeCell ref="M18:O18"/>
    <mergeCell ref="D15:F15"/>
    <mergeCell ref="G15:H15"/>
    <mergeCell ref="I15:J15"/>
    <mergeCell ref="K15:L15"/>
    <mergeCell ref="M15:O15"/>
    <mergeCell ref="D16:F16"/>
    <mergeCell ref="G16:H16"/>
    <mergeCell ref="I16:J16"/>
    <mergeCell ref="K16:L16"/>
    <mergeCell ref="M16:O16"/>
    <mergeCell ref="C13:D13"/>
    <mergeCell ref="F13:K13"/>
    <mergeCell ref="L13:N13"/>
    <mergeCell ref="D14:F14"/>
    <mergeCell ref="H14:I14"/>
    <mergeCell ref="J14:M14"/>
    <mergeCell ref="N14:O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BCA9B-7F90-48EC-8044-793DCE3DEBC5}">
  <dimension ref="A1:C15"/>
  <sheetViews>
    <sheetView workbookViewId="0">
      <selection activeCell="B20" sqref="B20"/>
    </sheetView>
  </sheetViews>
  <sheetFormatPr defaultColWidth="8.7265625" defaultRowHeight="14" x14ac:dyDescent="0.3"/>
  <cols>
    <col min="1" max="1" width="8.7265625" style="25"/>
    <col min="2" max="2" width="30.453125" style="25" customWidth="1"/>
    <col min="3" max="3" width="59.7265625" style="25" customWidth="1"/>
    <col min="4" max="16384" width="8.7265625" style="25"/>
  </cols>
  <sheetData>
    <row r="1" spans="1:3" x14ac:dyDescent="0.3">
      <c r="A1" s="27" t="s">
        <v>1273</v>
      </c>
      <c r="B1" s="27" t="s">
        <v>1156</v>
      </c>
    </row>
    <row r="2" spans="1:3" s="26" customFormat="1" ht="14.5" thickBot="1" x14ac:dyDescent="0.35"/>
    <row r="4" spans="1:3" ht="14.5" thickBot="1" x14ac:dyDescent="0.35"/>
    <row r="5" spans="1:3" ht="23.15" customHeight="1" thickBot="1" x14ac:dyDescent="0.35">
      <c r="B5" s="393" t="s">
        <v>1137</v>
      </c>
      <c r="C5" s="394" t="s">
        <v>1138</v>
      </c>
    </row>
    <row r="6" spans="1:3" ht="28.5" thickBot="1" x14ac:dyDescent="0.35">
      <c r="B6" s="395" t="s">
        <v>711</v>
      </c>
      <c r="C6" s="396" t="s">
        <v>1139</v>
      </c>
    </row>
    <row r="7" spans="1:3" x14ac:dyDescent="0.3">
      <c r="B7" s="397" t="s">
        <v>1140</v>
      </c>
      <c r="C7" s="398" t="s">
        <v>1142</v>
      </c>
    </row>
    <row r="8" spans="1:3" x14ac:dyDescent="0.3">
      <c r="B8" s="397" t="s">
        <v>1141</v>
      </c>
      <c r="C8" s="398" t="s">
        <v>1143</v>
      </c>
    </row>
    <row r="9" spans="1:3" ht="14.5" thickBot="1" x14ac:dyDescent="0.35">
      <c r="B9" s="349"/>
      <c r="C9" s="399" t="s">
        <v>1144</v>
      </c>
    </row>
    <row r="10" spans="1:3" x14ac:dyDescent="0.3">
      <c r="B10" s="397" t="s">
        <v>1145</v>
      </c>
      <c r="C10" s="400" t="s">
        <v>1147</v>
      </c>
    </row>
    <row r="11" spans="1:3" x14ac:dyDescent="0.3">
      <c r="B11" s="397" t="s">
        <v>1146</v>
      </c>
      <c r="C11" s="400" t="s">
        <v>1148</v>
      </c>
    </row>
    <row r="12" spans="1:3" ht="14.5" thickBot="1" x14ac:dyDescent="0.35">
      <c r="B12" s="349"/>
      <c r="C12" s="396" t="s">
        <v>1149</v>
      </c>
    </row>
    <row r="13" spans="1:3" ht="28.5" thickBot="1" x14ac:dyDescent="0.35">
      <c r="B13" s="395" t="s">
        <v>1150</v>
      </c>
      <c r="C13" s="399" t="s">
        <v>1151</v>
      </c>
    </row>
    <row r="14" spans="1:3" ht="28.5" thickBot="1" x14ac:dyDescent="0.35">
      <c r="B14" s="395" t="s">
        <v>1152</v>
      </c>
      <c r="C14" s="396" t="s">
        <v>1153</v>
      </c>
    </row>
    <row r="15" spans="1:3" ht="28.5" thickBot="1" x14ac:dyDescent="0.35">
      <c r="B15" s="395" t="s">
        <v>1154</v>
      </c>
      <c r="C15" s="399" t="s">
        <v>1155</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4AA22-A83F-4352-BD07-E7D27BAA97B4}">
  <dimension ref="A1:D54"/>
  <sheetViews>
    <sheetView workbookViewId="0">
      <selection activeCell="A2" sqref="A2:XFD2"/>
    </sheetView>
  </sheetViews>
  <sheetFormatPr defaultColWidth="8.7265625" defaultRowHeight="12.5" x14ac:dyDescent="0.25"/>
  <cols>
    <col min="1" max="1" width="11.54296875" style="54" customWidth="1"/>
    <col min="2" max="2" width="28" style="54" customWidth="1"/>
    <col min="3" max="3" width="39.7265625" style="54" customWidth="1"/>
    <col min="4" max="4" width="45.26953125" style="54" customWidth="1"/>
    <col min="5" max="8" width="8.7265625" style="54"/>
    <col min="9" max="9" width="26.453125" style="54" customWidth="1"/>
    <col min="10" max="10" width="26.1796875" style="54" customWidth="1"/>
    <col min="11" max="11" width="30.7265625" style="54" customWidth="1"/>
    <col min="12" max="16384" width="8.7265625" style="54"/>
  </cols>
  <sheetData>
    <row r="1" spans="1:4" ht="14" x14ac:dyDescent="0.3">
      <c r="A1" s="27" t="s">
        <v>1274</v>
      </c>
      <c r="B1" s="27" t="s">
        <v>1136</v>
      </c>
    </row>
    <row r="2" spans="1:4" s="106" customFormat="1" ht="13" thickBot="1" x14ac:dyDescent="0.3"/>
    <row r="6" spans="1:4" ht="31" x14ac:dyDescent="0.25">
      <c r="B6" s="335" t="s">
        <v>1068</v>
      </c>
      <c r="C6" s="335" t="s">
        <v>1069</v>
      </c>
      <c r="D6" s="335" t="s">
        <v>1070</v>
      </c>
    </row>
    <row r="7" spans="1:4" ht="13.5" thickBot="1" x14ac:dyDescent="0.3">
      <c r="B7" s="603" t="s">
        <v>1071</v>
      </c>
      <c r="C7" s="603"/>
      <c r="D7" s="336"/>
    </row>
    <row r="8" spans="1:4" x14ac:dyDescent="0.25">
      <c r="B8" s="337" t="s">
        <v>1072</v>
      </c>
      <c r="C8" s="342" t="s">
        <v>1075</v>
      </c>
      <c r="D8" s="345" t="s">
        <v>1091</v>
      </c>
    </row>
    <row r="9" spans="1:4" ht="14.5" x14ac:dyDescent="0.25">
      <c r="B9" s="338"/>
      <c r="C9" s="340"/>
      <c r="D9" s="343"/>
    </row>
    <row r="10" spans="1:4" x14ac:dyDescent="0.25">
      <c r="B10" s="339" t="s">
        <v>1073</v>
      </c>
      <c r="C10" s="339" t="s">
        <v>1076</v>
      </c>
      <c r="D10" s="339" t="s">
        <v>1076</v>
      </c>
    </row>
    <row r="11" spans="1:4" x14ac:dyDescent="0.25">
      <c r="B11" s="339" t="s">
        <v>1074</v>
      </c>
      <c r="C11" s="339" t="s">
        <v>1077</v>
      </c>
      <c r="D11" s="339" t="s">
        <v>1077</v>
      </c>
    </row>
    <row r="12" spans="1:4" x14ac:dyDescent="0.25">
      <c r="B12" s="338"/>
      <c r="C12" s="339" t="s">
        <v>1078</v>
      </c>
      <c r="D12" s="339" t="s">
        <v>1092</v>
      </c>
    </row>
    <row r="13" spans="1:4" ht="14.5" x14ac:dyDescent="0.25">
      <c r="B13" s="340"/>
      <c r="C13" s="339" t="s">
        <v>1079</v>
      </c>
      <c r="D13" s="339" t="s">
        <v>1093</v>
      </c>
    </row>
    <row r="14" spans="1:4" ht="14.5" x14ac:dyDescent="0.25">
      <c r="B14" s="340"/>
      <c r="C14" s="339" t="s">
        <v>1080</v>
      </c>
      <c r="D14" s="339" t="s">
        <v>1094</v>
      </c>
    </row>
    <row r="15" spans="1:4" ht="23" x14ac:dyDescent="0.25">
      <c r="B15" s="340"/>
      <c r="C15" s="339" t="s">
        <v>1081</v>
      </c>
      <c r="D15" s="339" t="s">
        <v>1095</v>
      </c>
    </row>
    <row r="16" spans="1:4" ht="23" x14ac:dyDescent="0.25">
      <c r="B16" s="340"/>
      <c r="C16" s="339" t="s">
        <v>1082</v>
      </c>
      <c r="D16" s="339" t="s">
        <v>1082</v>
      </c>
    </row>
    <row r="17" spans="2:4" ht="14.5" x14ac:dyDescent="0.25">
      <c r="B17" s="340"/>
      <c r="C17" s="339" t="s">
        <v>1083</v>
      </c>
      <c r="D17" s="340"/>
    </row>
    <row r="18" spans="2:4" ht="14.5" x14ac:dyDescent="0.25">
      <c r="B18" s="340"/>
      <c r="C18" s="339" t="s">
        <v>1084</v>
      </c>
      <c r="D18" s="340"/>
    </row>
    <row r="19" spans="2:4" ht="23" x14ac:dyDescent="0.25">
      <c r="B19" s="340"/>
      <c r="C19" s="339" t="s">
        <v>1085</v>
      </c>
      <c r="D19" s="340"/>
    </row>
    <row r="20" spans="2:4" ht="14.5" x14ac:dyDescent="0.25">
      <c r="B20" s="340"/>
      <c r="C20" s="339" t="s">
        <v>1086</v>
      </c>
      <c r="D20" s="340"/>
    </row>
    <row r="21" spans="2:4" ht="14.5" x14ac:dyDescent="0.25">
      <c r="B21" s="340"/>
      <c r="C21" s="339" t="s">
        <v>1087</v>
      </c>
      <c r="D21" s="340"/>
    </row>
    <row r="22" spans="2:4" ht="14.5" x14ac:dyDescent="0.25">
      <c r="B22" s="340"/>
      <c r="C22" s="339" t="s">
        <v>1088</v>
      </c>
      <c r="D22" s="340"/>
    </row>
    <row r="23" spans="2:4" ht="14.5" x14ac:dyDescent="0.25">
      <c r="B23" s="340"/>
      <c r="C23" s="339" t="s">
        <v>1089</v>
      </c>
      <c r="D23" s="340"/>
    </row>
    <row r="24" spans="2:4" ht="14.5" x14ac:dyDescent="0.25">
      <c r="B24" s="340"/>
      <c r="C24" s="339" t="s">
        <v>1090</v>
      </c>
      <c r="D24" s="340"/>
    </row>
    <row r="25" spans="2:4" ht="15" thickBot="1" x14ac:dyDescent="0.3">
      <c r="B25" s="341"/>
      <c r="C25" s="344"/>
      <c r="D25" s="341"/>
    </row>
    <row r="26" spans="2:4" ht="13.5" thickBot="1" x14ac:dyDescent="0.3">
      <c r="B26" s="604" t="s">
        <v>1096</v>
      </c>
      <c r="C26" s="604"/>
      <c r="D26" s="346"/>
    </row>
    <row r="27" spans="2:4" ht="23" x14ac:dyDescent="0.25">
      <c r="B27" s="337" t="s">
        <v>1097</v>
      </c>
      <c r="C27" s="337" t="s">
        <v>1103</v>
      </c>
      <c r="D27" s="337" t="s">
        <v>1115</v>
      </c>
    </row>
    <row r="28" spans="2:4" ht="14.5" x14ac:dyDescent="0.25">
      <c r="B28" s="337" t="s">
        <v>1098</v>
      </c>
      <c r="C28" s="340"/>
      <c r="D28" s="339" t="s">
        <v>1099</v>
      </c>
    </row>
    <row r="29" spans="2:4" x14ac:dyDescent="0.25">
      <c r="B29" s="339" t="s">
        <v>1099</v>
      </c>
      <c r="C29" s="339" t="s">
        <v>1099</v>
      </c>
      <c r="D29" s="339" t="s">
        <v>1116</v>
      </c>
    </row>
    <row r="30" spans="2:4" ht="23" x14ac:dyDescent="0.25">
      <c r="B30" s="339" t="s">
        <v>1100</v>
      </c>
      <c r="C30" s="339" t="s">
        <v>1104</v>
      </c>
      <c r="D30" s="339" t="s">
        <v>1117</v>
      </c>
    </row>
    <row r="31" spans="2:4" x14ac:dyDescent="0.25">
      <c r="B31" s="339" t="s">
        <v>1101</v>
      </c>
      <c r="C31" s="339" t="s">
        <v>1105</v>
      </c>
      <c r="D31" s="339" t="s">
        <v>1118</v>
      </c>
    </row>
    <row r="32" spans="2:4" ht="23" x14ac:dyDescent="0.25">
      <c r="B32" s="339" t="s">
        <v>1102</v>
      </c>
      <c r="C32" s="339" t="s">
        <v>1106</v>
      </c>
      <c r="D32" s="339" t="s">
        <v>1119</v>
      </c>
    </row>
    <row r="33" spans="2:4" ht="23" x14ac:dyDescent="0.25">
      <c r="B33" s="340"/>
      <c r="C33" s="339" t="s">
        <v>1107</v>
      </c>
      <c r="D33" s="339" t="s">
        <v>1110</v>
      </c>
    </row>
    <row r="34" spans="2:4" ht="14.5" x14ac:dyDescent="0.25">
      <c r="B34" s="340"/>
      <c r="C34" s="339" t="s">
        <v>1108</v>
      </c>
      <c r="D34" s="339" t="s">
        <v>1120</v>
      </c>
    </row>
    <row r="35" spans="2:4" ht="23" x14ac:dyDescent="0.25">
      <c r="B35" s="340"/>
      <c r="C35" s="339" t="s">
        <v>1109</v>
      </c>
      <c r="D35" s="339" t="s">
        <v>1121</v>
      </c>
    </row>
    <row r="36" spans="2:4" ht="14.5" x14ac:dyDescent="0.25">
      <c r="B36" s="340"/>
      <c r="C36" s="339" t="s">
        <v>1110</v>
      </c>
      <c r="D36" s="339" t="s">
        <v>1122</v>
      </c>
    </row>
    <row r="37" spans="2:4" ht="23" x14ac:dyDescent="0.25">
      <c r="B37" s="340"/>
      <c r="C37" s="339" t="s">
        <v>1111</v>
      </c>
      <c r="D37" s="339" t="s">
        <v>1123</v>
      </c>
    </row>
    <row r="38" spans="2:4" ht="23" x14ac:dyDescent="0.25">
      <c r="B38" s="340"/>
      <c r="C38" s="339" t="s">
        <v>1112</v>
      </c>
      <c r="D38" s="339" t="s">
        <v>1124</v>
      </c>
    </row>
    <row r="39" spans="2:4" ht="14.5" x14ac:dyDescent="0.25">
      <c r="B39" s="340"/>
      <c r="C39" s="339" t="s">
        <v>1113</v>
      </c>
      <c r="D39" s="339" t="s">
        <v>1125</v>
      </c>
    </row>
    <row r="40" spans="2:4" ht="14.5" x14ac:dyDescent="0.25">
      <c r="B40" s="340"/>
      <c r="C40" s="339" t="s">
        <v>1114</v>
      </c>
      <c r="D40" s="339" t="s">
        <v>1126</v>
      </c>
    </row>
    <row r="41" spans="2:4" ht="14.5" x14ac:dyDescent="0.25">
      <c r="B41" s="340"/>
      <c r="C41" s="340"/>
      <c r="D41" s="338"/>
    </row>
    <row r="42" spans="2:4" ht="14.5" x14ac:dyDescent="0.25">
      <c r="B42" s="340"/>
      <c r="C42" s="340"/>
      <c r="D42" s="342" t="s">
        <v>855</v>
      </c>
    </row>
    <row r="43" spans="2:4" ht="14.5" x14ac:dyDescent="0.25">
      <c r="B43" s="340"/>
      <c r="C43" s="340"/>
      <c r="D43" s="339" t="s">
        <v>1127</v>
      </c>
    </row>
    <row r="44" spans="2:4" ht="14.5" x14ac:dyDescent="0.25">
      <c r="B44" s="340"/>
      <c r="C44" s="340"/>
      <c r="D44" s="339" t="s">
        <v>1128</v>
      </c>
    </row>
    <row r="45" spans="2:4" ht="14.5" x14ac:dyDescent="0.25">
      <c r="B45" s="340"/>
      <c r="C45" s="340"/>
      <c r="D45" s="339" t="s">
        <v>1129</v>
      </c>
    </row>
    <row r="46" spans="2:4" ht="14.5" x14ac:dyDescent="0.25">
      <c r="B46" s="340"/>
      <c r="C46" s="340"/>
      <c r="D46" s="339" t="s">
        <v>1130</v>
      </c>
    </row>
    <row r="47" spans="2:4" ht="14.5" x14ac:dyDescent="0.25">
      <c r="B47" s="340"/>
      <c r="C47" s="340"/>
      <c r="D47" s="339" t="s">
        <v>1131</v>
      </c>
    </row>
    <row r="48" spans="2:4" ht="14.5" x14ac:dyDescent="0.25">
      <c r="B48" s="340"/>
      <c r="C48" s="340"/>
      <c r="D48" s="338"/>
    </row>
    <row r="49" spans="2:4" ht="14.5" x14ac:dyDescent="0.25">
      <c r="B49" s="340"/>
      <c r="C49" s="340"/>
      <c r="D49" s="342" t="s">
        <v>858</v>
      </c>
    </row>
    <row r="50" spans="2:4" ht="14.5" x14ac:dyDescent="0.25">
      <c r="B50" s="340"/>
      <c r="C50" s="340"/>
      <c r="D50" s="339" t="s">
        <v>1132</v>
      </c>
    </row>
    <row r="51" spans="2:4" ht="14.5" x14ac:dyDescent="0.25">
      <c r="B51" s="340"/>
      <c r="C51" s="340"/>
      <c r="D51" s="339" t="s">
        <v>1133</v>
      </c>
    </row>
    <row r="52" spans="2:4" ht="14.5" x14ac:dyDescent="0.25">
      <c r="B52" s="340"/>
      <c r="C52" s="340"/>
      <c r="D52" s="339" t="s">
        <v>1134</v>
      </c>
    </row>
    <row r="53" spans="2:4" ht="15" thickBot="1" x14ac:dyDescent="0.3">
      <c r="B53" s="347"/>
      <c r="C53" s="347"/>
      <c r="D53" s="348" t="s">
        <v>1135</v>
      </c>
    </row>
    <row r="54" spans="2:4" ht="13" thickTop="1" x14ac:dyDescent="0.25"/>
  </sheetData>
  <mergeCells count="2">
    <mergeCell ref="B7:C7"/>
    <mergeCell ref="B26:C26"/>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027E8-EE8C-4650-A8F3-9656920AA160}">
  <dimension ref="A1:F20"/>
  <sheetViews>
    <sheetView workbookViewId="0">
      <selection activeCell="A4" sqref="A4"/>
    </sheetView>
  </sheetViews>
  <sheetFormatPr defaultColWidth="8.7265625" defaultRowHeight="14" x14ac:dyDescent="0.3"/>
  <cols>
    <col min="1" max="1" width="12.54296875" style="25" customWidth="1"/>
    <col min="2" max="2" width="38.26953125" style="25" customWidth="1"/>
    <col min="3" max="3" width="19.54296875" style="25" customWidth="1"/>
    <col min="4" max="4" width="25.1796875" style="25" customWidth="1"/>
    <col min="5" max="5" width="12.81640625" style="25" customWidth="1"/>
    <col min="6" max="16384" width="8.7265625" style="25"/>
  </cols>
  <sheetData>
    <row r="1" spans="1:6" x14ac:dyDescent="0.3">
      <c r="A1" s="27" t="s">
        <v>1294</v>
      </c>
      <c r="B1" s="27" t="s">
        <v>1067</v>
      </c>
    </row>
    <row r="2" spans="1:6" s="26" customFormat="1" ht="14.5" thickBot="1" x14ac:dyDescent="0.35"/>
    <row r="4" spans="1:6" ht="14.5" thickBot="1" x14ac:dyDescent="0.35"/>
    <row r="5" spans="1:6" ht="14.5" thickBot="1" x14ac:dyDescent="0.35">
      <c r="B5" s="328" t="s">
        <v>1038</v>
      </c>
      <c r="C5" s="532" t="s">
        <v>1039</v>
      </c>
      <c r="D5" s="532"/>
      <c r="E5" s="209" t="s">
        <v>1040</v>
      </c>
      <c r="F5" s="210" t="s">
        <v>1041</v>
      </c>
    </row>
    <row r="6" spans="1:6" ht="23.15" customHeight="1" thickBot="1" x14ac:dyDescent="0.35">
      <c r="B6" s="329" t="s">
        <v>1042</v>
      </c>
      <c r="C6" s="607"/>
      <c r="D6" s="608"/>
      <c r="E6" s="330"/>
      <c r="F6" s="330"/>
    </row>
    <row r="7" spans="1:6" ht="35.5" customHeight="1" thickBot="1" x14ac:dyDescent="0.35">
      <c r="B7" s="329" t="s">
        <v>331</v>
      </c>
      <c r="C7" s="605" t="s">
        <v>1043</v>
      </c>
      <c r="D7" s="606"/>
      <c r="E7" s="331">
        <v>7</v>
      </c>
      <c r="F7" s="331">
        <v>7</v>
      </c>
    </row>
    <row r="8" spans="1:6" ht="30.65" customHeight="1" thickBot="1" x14ac:dyDescent="0.35">
      <c r="B8" s="329" t="s">
        <v>1044</v>
      </c>
      <c r="C8" s="607" t="s">
        <v>1045</v>
      </c>
      <c r="D8" s="608"/>
      <c r="E8" s="330">
        <v>7</v>
      </c>
      <c r="F8" s="330">
        <v>7</v>
      </c>
    </row>
    <row r="9" spans="1:6" ht="39" customHeight="1" thickBot="1" x14ac:dyDescent="0.35">
      <c r="B9" s="329" t="s">
        <v>1046</v>
      </c>
      <c r="C9" s="605" t="s">
        <v>1047</v>
      </c>
      <c r="D9" s="606"/>
      <c r="E9" s="331">
        <v>7</v>
      </c>
      <c r="F9" s="331">
        <v>7</v>
      </c>
    </row>
    <row r="10" spans="1:6" ht="20.5" customHeight="1" thickBot="1" x14ac:dyDescent="0.35">
      <c r="B10" s="329" t="s">
        <v>1048</v>
      </c>
      <c r="C10" s="607" t="s">
        <v>1049</v>
      </c>
      <c r="D10" s="608"/>
      <c r="E10" s="330">
        <v>7</v>
      </c>
      <c r="F10" s="330">
        <v>7</v>
      </c>
    </row>
    <row r="11" spans="1:6" ht="22" customHeight="1" thickBot="1" x14ac:dyDescent="0.35">
      <c r="B11" s="329" t="s">
        <v>1050</v>
      </c>
      <c r="C11" s="605" t="s">
        <v>1051</v>
      </c>
      <c r="D11" s="606"/>
      <c r="E11" s="331">
        <v>7</v>
      </c>
      <c r="F11" s="332"/>
    </row>
    <row r="12" spans="1:6" ht="81.650000000000006" customHeight="1" thickBot="1" x14ac:dyDescent="0.35">
      <c r="B12" s="329" t="s">
        <v>983</v>
      </c>
      <c r="C12" s="607" t="s">
        <v>1052</v>
      </c>
      <c r="D12" s="608"/>
      <c r="E12" s="330">
        <v>7</v>
      </c>
      <c r="F12" s="330">
        <v>7</v>
      </c>
    </row>
    <row r="13" spans="1:6" ht="22" customHeight="1" thickBot="1" x14ac:dyDescent="0.35">
      <c r="B13" s="329" t="s">
        <v>1053</v>
      </c>
      <c r="C13" s="605" t="s">
        <v>1054</v>
      </c>
      <c r="D13" s="606"/>
      <c r="E13" s="331">
        <v>7</v>
      </c>
      <c r="F13" s="331">
        <v>7</v>
      </c>
    </row>
    <row r="14" spans="1:6" ht="73" customHeight="1" thickBot="1" x14ac:dyDescent="0.35">
      <c r="B14" s="329" t="s">
        <v>205</v>
      </c>
      <c r="C14" s="607" t="s">
        <v>1055</v>
      </c>
      <c r="D14" s="608"/>
      <c r="E14" s="330">
        <v>7</v>
      </c>
      <c r="F14" s="330">
        <v>7</v>
      </c>
    </row>
    <row r="15" spans="1:6" ht="22" customHeight="1" thickBot="1" x14ac:dyDescent="0.35">
      <c r="B15" s="329" t="s">
        <v>1056</v>
      </c>
      <c r="C15" s="605" t="s">
        <v>1057</v>
      </c>
      <c r="D15" s="606"/>
      <c r="E15" s="332"/>
      <c r="F15" s="331">
        <v>7</v>
      </c>
    </row>
    <row r="16" spans="1:6" ht="124" customHeight="1" thickBot="1" x14ac:dyDescent="0.35">
      <c r="B16" s="329" t="s">
        <v>208</v>
      </c>
      <c r="C16" s="607" t="s">
        <v>1058</v>
      </c>
      <c r="D16" s="608"/>
      <c r="E16" s="330">
        <v>7</v>
      </c>
      <c r="F16" s="330">
        <v>7</v>
      </c>
    </row>
    <row r="17" spans="2:6" ht="30.65" customHeight="1" thickBot="1" x14ac:dyDescent="0.35">
      <c r="B17" s="329" t="s">
        <v>1059</v>
      </c>
      <c r="C17" s="605" t="s">
        <v>1060</v>
      </c>
      <c r="D17" s="606"/>
      <c r="E17" s="332"/>
      <c r="F17" s="331">
        <v>7</v>
      </c>
    </row>
    <row r="18" spans="2:6" ht="47.5" customHeight="1" thickBot="1" x14ac:dyDescent="0.35">
      <c r="B18" s="329" t="s">
        <v>1061</v>
      </c>
      <c r="C18" s="607" t="s">
        <v>1062</v>
      </c>
      <c r="D18" s="608"/>
      <c r="E18" s="330">
        <v>7</v>
      </c>
      <c r="F18" s="330">
        <v>7</v>
      </c>
    </row>
    <row r="19" spans="2:6" ht="22" customHeight="1" thickBot="1" x14ac:dyDescent="0.35">
      <c r="B19" s="329" t="s">
        <v>1063</v>
      </c>
      <c r="C19" s="605" t="s">
        <v>1064</v>
      </c>
      <c r="D19" s="606"/>
      <c r="E19" s="331">
        <v>7</v>
      </c>
      <c r="F19" s="333"/>
    </row>
    <row r="20" spans="2:6" ht="38.15" customHeight="1" thickBot="1" x14ac:dyDescent="0.35">
      <c r="B20" s="329" t="s">
        <v>1065</v>
      </c>
      <c r="C20" s="609" t="s">
        <v>1066</v>
      </c>
      <c r="D20" s="610"/>
      <c r="E20" s="334"/>
      <c r="F20" s="330">
        <v>7</v>
      </c>
    </row>
  </sheetData>
  <mergeCells count="16">
    <mergeCell ref="C17:D17"/>
    <mergeCell ref="C18:D18"/>
    <mergeCell ref="C19:D19"/>
    <mergeCell ref="C20:D20"/>
    <mergeCell ref="C6:D6"/>
    <mergeCell ref="C11:D11"/>
    <mergeCell ref="C12:D12"/>
    <mergeCell ref="C13:D13"/>
    <mergeCell ref="C14:D14"/>
    <mergeCell ref="C15:D15"/>
    <mergeCell ref="C16:D16"/>
    <mergeCell ref="C5:D5"/>
    <mergeCell ref="C7:D7"/>
    <mergeCell ref="C8:D8"/>
    <mergeCell ref="C9:D9"/>
    <mergeCell ref="C10:D10"/>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44C45-DC61-491D-AD34-D29BBF125CF6}">
  <dimension ref="A1"/>
  <sheetViews>
    <sheetView workbookViewId="0"/>
  </sheetViews>
  <sheetFormatPr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90391-2847-4557-B6AE-06E40900AFE4}">
  <dimension ref="A1:F12"/>
  <sheetViews>
    <sheetView workbookViewId="0">
      <selection activeCell="A3" sqref="A3"/>
    </sheetView>
  </sheetViews>
  <sheetFormatPr defaultColWidth="9.1796875" defaultRowHeight="14" x14ac:dyDescent="0.3"/>
  <cols>
    <col min="1" max="1" width="22.26953125" style="25" customWidth="1"/>
    <col min="2" max="2" width="23.453125" style="25" customWidth="1"/>
    <col min="3" max="3" width="14.26953125" style="25" customWidth="1"/>
    <col min="4" max="4" width="13.26953125" style="25" customWidth="1"/>
    <col min="5" max="5" width="13.81640625" style="25" customWidth="1"/>
    <col min="6" max="6" width="14.81640625" style="25" customWidth="1"/>
    <col min="7" max="16384" width="9.1796875" style="25"/>
  </cols>
  <sheetData>
    <row r="1" spans="1:6" x14ac:dyDescent="0.3">
      <c r="A1" s="27" t="s">
        <v>74</v>
      </c>
      <c r="B1" s="27" t="s">
        <v>75</v>
      </c>
    </row>
    <row r="2" spans="1:6" x14ac:dyDescent="0.3">
      <c r="A2" s="25" t="s">
        <v>61</v>
      </c>
      <c r="B2" s="25" t="s">
        <v>76</v>
      </c>
    </row>
    <row r="3" spans="1:6" s="26" customFormat="1" ht="14.5" thickBot="1" x14ac:dyDescent="0.35"/>
    <row r="5" spans="1:6" ht="14.5" thickBot="1" x14ac:dyDescent="0.35"/>
    <row r="6" spans="1:6" ht="28.5" customHeight="1" thickBot="1" x14ac:dyDescent="0.35">
      <c r="B6" s="1" t="s">
        <v>63</v>
      </c>
      <c r="C6" s="421" t="s">
        <v>64</v>
      </c>
      <c r="D6" s="421"/>
      <c r="E6" s="421"/>
      <c r="F6" s="422"/>
    </row>
    <row r="7" spans="1:6" ht="26.5" thickBot="1" x14ac:dyDescent="0.35">
      <c r="B7" s="3"/>
      <c r="C7" s="4" t="s">
        <v>65</v>
      </c>
      <c r="D7" s="4" t="s">
        <v>66</v>
      </c>
      <c r="E7" s="4" t="s">
        <v>67</v>
      </c>
      <c r="F7" s="4" t="s">
        <v>68</v>
      </c>
    </row>
    <row r="8" spans="1:6" ht="14.5" thickBot="1" x14ac:dyDescent="0.35">
      <c r="B8" s="5" t="s">
        <v>69</v>
      </c>
      <c r="C8" s="6">
        <v>24.8</v>
      </c>
      <c r="D8" s="6">
        <v>36</v>
      </c>
      <c r="E8" s="6">
        <v>30.4</v>
      </c>
      <c r="F8" s="6">
        <v>8.9</v>
      </c>
    </row>
    <row r="9" spans="1:6" ht="14.5" thickBot="1" x14ac:dyDescent="0.35">
      <c r="B9" s="5" t="s">
        <v>70</v>
      </c>
      <c r="C9" s="7">
        <v>16.100000000000001</v>
      </c>
      <c r="D9" s="7">
        <v>36.6</v>
      </c>
      <c r="E9" s="7">
        <v>37.5</v>
      </c>
      <c r="F9" s="7">
        <v>9.9</v>
      </c>
    </row>
    <row r="10" spans="1:6" ht="14.5" thickBot="1" x14ac:dyDescent="0.35">
      <c r="B10" s="5" t="s">
        <v>71</v>
      </c>
      <c r="C10" s="6">
        <v>9.5</v>
      </c>
      <c r="D10" s="6">
        <v>30.6</v>
      </c>
      <c r="E10" s="6">
        <v>44.4</v>
      </c>
      <c r="F10" s="6">
        <v>15.6</v>
      </c>
    </row>
    <row r="11" spans="1:6" ht="15.5" thickBot="1" x14ac:dyDescent="0.35">
      <c r="B11" s="5" t="s">
        <v>72</v>
      </c>
      <c r="C11" s="7">
        <v>4.8</v>
      </c>
      <c r="D11" s="7">
        <v>22.1</v>
      </c>
      <c r="E11" s="7">
        <v>48.4</v>
      </c>
      <c r="F11" s="7">
        <v>24.8</v>
      </c>
    </row>
    <row r="12" spans="1:6" ht="14.5" thickBot="1" x14ac:dyDescent="0.35">
      <c r="B12" s="5" t="s">
        <v>73</v>
      </c>
      <c r="C12" s="6">
        <v>1.9</v>
      </c>
      <c r="D12" s="6">
        <v>10.1</v>
      </c>
      <c r="E12" s="6">
        <v>42</v>
      </c>
      <c r="F12" s="6">
        <v>46</v>
      </c>
    </row>
  </sheetData>
  <mergeCells count="1">
    <mergeCell ref="C6:F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1C683-4158-4CB4-88E1-35F5CF360418}">
  <dimension ref="A1:C22"/>
  <sheetViews>
    <sheetView workbookViewId="0">
      <selection activeCell="G29" sqref="G29"/>
    </sheetView>
  </sheetViews>
  <sheetFormatPr defaultColWidth="9.1796875" defaultRowHeight="14" x14ac:dyDescent="0.3"/>
  <cols>
    <col min="1" max="1" width="11" style="25" customWidth="1"/>
    <col min="2" max="2" width="23.54296875" style="25" customWidth="1"/>
    <col min="3" max="3" width="10.7265625" style="25" customWidth="1"/>
    <col min="4" max="16384" width="9.1796875" style="25"/>
  </cols>
  <sheetData>
    <row r="1" spans="1:3" x14ac:dyDescent="0.3">
      <c r="A1" s="27" t="s">
        <v>78</v>
      </c>
      <c r="B1" s="27" t="s">
        <v>77</v>
      </c>
    </row>
    <row r="2" spans="1:3" x14ac:dyDescent="0.3">
      <c r="A2" s="25" t="s">
        <v>61</v>
      </c>
      <c r="B2" s="25" t="s">
        <v>82</v>
      </c>
    </row>
    <row r="3" spans="1:3" x14ac:dyDescent="0.3">
      <c r="A3" s="25" t="s">
        <v>62</v>
      </c>
      <c r="B3" s="25" t="s">
        <v>79</v>
      </c>
    </row>
    <row r="4" spans="1:3" x14ac:dyDescent="0.3">
      <c r="B4" s="25" t="s">
        <v>80</v>
      </c>
    </row>
    <row r="5" spans="1:3" s="26" customFormat="1" ht="14.5" thickBot="1" x14ac:dyDescent="0.35">
      <c r="B5" s="26" t="s">
        <v>81</v>
      </c>
    </row>
    <row r="10" spans="1:3" x14ac:dyDescent="0.3">
      <c r="B10" s="25" t="s">
        <v>128</v>
      </c>
      <c r="C10" s="25" t="s">
        <v>9</v>
      </c>
    </row>
    <row r="11" spans="1:3" x14ac:dyDescent="0.3">
      <c r="B11" s="25" t="s">
        <v>10</v>
      </c>
      <c r="C11" s="28">
        <v>3.5999999999999997E-2</v>
      </c>
    </row>
    <row r="12" spans="1:3" x14ac:dyDescent="0.3">
      <c r="B12" s="25" t="s">
        <v>11</v>
      </c>
      <c r="C12" s="28">
        <v>4.3999999999999997E-2</v>
      </c>
    </row>
    <row r="13" spans="1:3" x14ac:dyDescent="0.3">
      <c r="B13" s="25" t="s">
        <v>12</v>
      </c>
      <c r="C13" s="28">
        <v>5.7000000000000002E-2</v>
      </c>
    </row>
    <row r="14" spans="1:3" x14ac:dyDescent="0.3">
      <c r="B14" s="25" t="s">
        <v>121</v>
      </c>
      <c r="C14" s="28">
        <v>1.4E-2</v>
      </c>
    </row>
    <row r="15" spans="1:3" x14ac:dyDescent="0.3">
      <c r="B15" s="25" t="s">
        <v>122</v>
      </c>
      <c r="C15" s="28">
        <v>0.02</v>
      </c>
    </row>
    <row r="16" spans="1:3" x14ac:dyDescent="0.3">
      <c r="B16" s="25" t="s">
        <v>123</v>
      </c>
      <c r="C16" s="28">
        <v>7.0000000000000001E-3</v>
      </c>
    </row>
    <row r="17" spans="2:3" x14ac:dyDescent="0.3">
      <c r="B17" s="25" t="s">
        <v>14</v>
      </c>
      <c r="C17" s="28">
        <v>4.0000000000000001E-3</v>
      </c>
    </row>
    <row r="18" spans="2:3" x14ac:dyDescent="0.3">
      <c r="C18" s="28">
        <f>SUM(C11:C17)</f>
        <v>0.182</v>
      </c>
    </row>
    <row r="19" spans="2:3" x14ac:dyDescent="0.3">
      <c r="B19" s="25" t="s">
        <v>127</v>
      </c>
    </row>
    <row r="20" spans="2:3" x14ac:dyDescent="0.3">
      <c r="B20" s="25" t="s">
        <v>124</v>
      </c>
      <c r="C20" s="28">
        <v>7.400000000000001E-2</v>
      </c>
    </row>
    <row r="21" spans="2:3" x14ac:dyDescent="0.3">
      <c r="B21" s="25" t="s">
        <v>125</v>
      </c>
      <c r="C21" s="28">
        <v>6.9000000000000006E-2</v>
      </c>
    </row>
    <row r="22" spans="2:3" x14ac:dyDescent="0.3">
      <c r="B22" s="25" t="s">
        <v>126</v>
      </c>
      <c r="C22" s="28">
        <v>8.8000000000000009E-2</v>
      </c>
    </row>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69FF3-A6F4-4711-96BC-41CEAFE75006}">
  <dimension ref="A1:J16"/>
  <sheetViews>
    <sheetView workbookViewId="0">
      <selection activeCell="B6" sqref="B6"/>
    </sheetView>
  </sheetViews>
  <sheetFormatPr defaultColWidth="9.1796875" defaultRowHeight="14" x14ac:dyDescent="0.3"/>
  <cols>
    <col min="1" max="1" width="9.1796875" style="25"/>
    <col min="2" max="2" width="18.7265625" style="25" customWidth="1"/>
    <col min="3" max="3" width="27" style="25" customWidth="1"/>
    <col min="4" max="4" width="11.26953125" style="25" customWidth="1"/>
    <col min="5" max="6" width="13.1796875" style="25" customWidth="1"/>
    <col min="7" max="7" width="11.81640625" style="25" customWidth="1"/>
    <col min="8" max="8" width="13.26953125" style="25" customWidth="1"/>
    <col min="9" max="9" width="9.1796875" style="25"/>
    <col min="10" max="10" width="8.453125" style="25" customWidth="1"/>
    <col min="11" max="16384" width="9.1796875" style="25"/>
  </cols>
  <sheetData>
    <row r="1" spans="1:10" x14ac:dyDescent="0.3">
      <c r="A1" s="27" t="s">
        <v>99</v>
      </c>
      <c r="B1" s="27" t="s">
        <v>100</v>
      </c>
    </row>
    <row r="2" spans="1:10" x14ac:dyDescent="0.3">
      <c r="A2" s="25" t="s">
        <v>61</v>
      </c>
      <c r="B2" s="25" t="s">
        <v>101</v>
      </c>
    </row>
    <row r="3" spans="1:10" s="26" customFormat="1" ht="14.5" thickBot="1" x14ac:dyDescent="0.35"/>
    <row r="5" spans="1:10" ht="14.5" thickBot="1" x14ac:dyDescent="0.35"/>
    <row r="6" spans="1:10" ht="14.5" thickBot="1" x14ac:dyDescent="0.35">
      <c r="B6" s="29" t="s">
        <v>83</v>
      </c>
      <c r="C6" s="30" t="s">
        <v>84</v>
      </c>
      <c r="D6" s="430" t="s">
        <v>85</v>
      </c>
      <c r="E6" s="430"/>
      <c r="F6" s="431"/>
      <c r="G6" s="432" t="s">
        <v>86</v>
      </c>
      <c r="H6" s="433"/>
      <c r="I6" s="433"/>
      <c r="J6" s="9"/>
    </row>
    <row r="7" spans="1:10" ht="14.5" thickBot="1" x14ac:dyDescent="0.35">
      <c r="B7" s="10"/>
      <c r="C7" s="11" t="s">
        <v>87</v>
      </c>
      <c r="D7" s="12" t="s">
        <v>88</v>
      </c>
      <c r="E7" s="12" t="s">
        <v>51</v>
      </c>
      <c r="F7" s="12" t="s">
        <v>52</v>
      </c>
      <c r="G7" s="12" t="s">
        <v>88</v>
      </c>
      <c r="H7" s="12" t="s">
        <v>51</v>
      </c>
      <c r="I7" s="434" t="s">
        <v>52</v>
      </c>
      <c r="J7" s="435"/>
    </row>
    <row r="8" spans="1:10" ht="14.5" thickBot="1" x14ac:dyDescent="0.35">
      <c r="B8" s="5" t="s">
        <v>89</v>
      </c>
      <c r="C8" s="13" t="s">
        <v>90</v>
      </c>
      <c r="D8" s="15">
        <v>0.16200000000000001</v>
      </c>
      <c r="E8" s="15">
        <v>0.155</v>
      </c>
      <c r="F8" s="15">
        <v>7.3999999999999996E-2</v>
      </c>
      <c r="G8" s="15">
        <v>0.182</v>
      </c>
      <c r="H8" s="15">
        <v>0.192</v>
      </c>
      <c r="I8" s="426">
        <v>9.0999999999999998E-2</v>
      </c>
      <c r="J8" s="427"/>
    </row>
    <row r="9" spans="1:10" ht="14.5" thickBot="1" x14ac:dyDescent="0.35">
      <c r="B9" s="423" t="s">
        <v>11</v>
      </c>
      <c r="C9" s="14" t="s">
        <v>91</v>
      </c>
      <c r="D9" s="16">
        <v>3.3000000000000002E-2</v>
      </c>
      <c r="E9" s="16">
        <v>0.04</v>
      </c>
      <c r="F9" s="16">
        <v>0.01</v>
      </c>
      <c r="G9" s="16">
        <v>3.2000000000000001E-2</v>
      </c>
      <c r="H9" s="16">
        <v>3.9E-2</v>
      </c>
      <c r="I9" s="428">
        <v>8.9999999999999993E-3</v>
      </c>
      <c r="J9" s="429"/>
    </row>
    <row r="10" spans="1:10" ht="14.5" thickBot="1" x14ac:dyDescent="0.35">
      <c r="B10" s="424"/>
      <c r="C10" s="13" t="s">
        <v>92</v>
      </c>
      <c r="D10" s="15">
        <v>0.15</v>
      </c>
      <c r="E10" s="15">
        <v>9.9000000000000005E-2</v>
      </c>
      <c r="F10" s="15">
        <v>5.5E-2</v>
      </c>
      <c r="G10" s="15">
        <v>0.13300000000000001</v>
      </c>
      <c r="H10" s="15">
        <v>0.09</v>
      </c>
      <c r="I10" s="426">
        <v>4.7E-2</v>
      </c>
      <c r="J10" s="427"/>
    </row>
    <row r="11" spans="1:10" ht="14.5" thickBot="1" x14ac:dyDescent="0.35">
      <c r="B11" s="425"/>
      <c r="C11" s="14" t="s">
        <v>93</v>
      </c>
      <c r="D11" s="16">
        <v>0.17</v>
      </c>
      <c r="E11" s="16">
        <v>0.126</v>
      </c>
      <c r="F11" s="16">
        <v>6.9000000000000006E-2</v>
      </c>
      <c r="G11" s="16">
        <v>0.153</v>
      </c>
      <c r="H11" s="16">
        <v>0.11700000000000001</v>
      </c>
      <c r="I11" s="428">
        <v>6.0999999999999999E-2</v>
      </c>
      <c r="J11" s="429"/>
    </row>
    <row r="12" spans="1:10" ht="14.5" thickBot="1" x14ac:dyDescent="0.35">
      <c r="B12" s="423" t="s">
        <v>12</v>
      </c>
      <c r="C12" s="13" t="s">
        <v>94</v>
      </c>
      <c r="D12" s="15">
        <v>6.4000000000000001E-2</v>
      </c>
      <c r="E12" s="15">
        <v>5.3999999999999999E-2</v>
      </c>
      <c r="F12" s="15">
        <v>2.5999999999999999E-2</v>
      </c>
      <c r="G12" s="15">
        <v>6.5000000000000002E-2</v>
      </c>
      <c r="H12" s="15">
        <v>4.9000000000000002E-2</v>
      </c>
      <c r="I12" s="426">
        <v>2.3E-2</v>
      </c>
      <c r="J12" s="427"/>
    </row>
    <row r="13" spans="1:10" ht="14.5" thickBot="1" x14ac:dyDescent="0.35">
      <c r="B13" s="424"/>
      <c r="C13" s="14" t="s">
        <v>95</v>
      </c>
      <c r="D13" s="16">
        <v>6.4000000000000001E-2</v>
      </c>
      <c r="E13" s="16">
        <v>4.7E-2</v>
      </c>
      <c r="F13" s="16">
        <v>2.7E-2</v>
      </c>
      <c r="G13" s="16">
        <v>8.1000000000000003E-2</v>
      </c>
      <c r="H13" s="16">
        <v>4.2000000000000003E-2</v>
      </c>
      <c r="I13" s="428">
        <v>2.5000000000000001E-2</v>
      </c>
      <c r="J13" s="429"/>
    </row>
    <row r="14" spans="1:10" ht="14.5" thickBot="1" x14ac:dyDescent="0.35">
      <c r="B14" s="424"/>
      <c r="C14" s="13" t="s">
        <v>96</v>
      </c>
      <c r="D14" s="15">
        <v>0.111</v>
      </c>
      <c r="E14" s="15">
        <v>6.6000000000000003E-2</v>
      </c>
      <c r="F14" s="15">
        <v>3.4000000000000002E-2</v>
      </c>
      <c r="G14" s="15">
        <v>0.128</v>
      </c>
      <c r="H14" s="15">
        <v>8.1000000000000003E-2</v>
      </c>
      <c r="I14" s="426">
        <v>4.8000000000000001E-2</v>
      </c>
      <c r="J14" s="427"/>
    </row>
    <row r="15" spans="1:10" ht="14.5" thickBot="1" x14ac:dyDescent="0.35">
      <c r="B15" s="424"/>
      <c r="C15" s="14" t="s">
        <v>97</v>
      </c>
      <c r="D15" s="16">
        <v>3.3000000000000002E-2</v>
      </c>
      <c r="E15" s="16">
        <v>2.7E-2</v>
      </c>
      <c r="F15" s="16">
        <v>1.4E-2</v>
      </c>
      <c r="G15" s="16">
        <v>3.6999999999999998E-2</v>
      </c>
      <c r="H15" s="16">
        <v>3.4000000000000002E-2</v>
      </c>
      <c r="I15" s="428">
        <v>1.7000000000000001E-2</v>
      </c>
      <c r="J15" s="429"/>
    </row>
    <row r="16" spans="1:10" ht="14.5" thickBot="1" x14ac:dyDescent="0.35">
      <c r="B16" s="425"/>
      <c r="C16" s="13" t="s">
        <v>98</v>
      </c>
      <c r="D16" s="15">
        <v>0.19500000000000001</v>
      </c>
      <c r="E16" s="15">
        <v>0.14799999999999999</v>
      </c>
      <c r="F16" s="15">
        <v>8.7999999999999995E-2</v>
      </c>
      <c r="G16" s="15">
        <v>0.222</v>
      </c>
      <c r="H16" s="15">
        <v>0.16</v>
      </c>
      <c r="I16" s="426">
        <v>0.10199999999999999</v>
      </c>
      <c r="J16" s="427"/>
    </row>
  </sheetData>
  <mergeCells count="14">
    <mergeCell ref="D6:F6"/>
    <mergeCell ref="G6:I6"/>
    <mergeCell ref="I7:J7"/>
    <mergeCell ref="I8:J8"/>
    <mergeCell ref="B9:B11"/>
    <mergeCell ref="I9:J9"/>
    <mergeCell ref="I10:J10"/>
    <mergeCell ref="I11:J11"/>
    <mergeCell ref="B12:B16"/>
    <mergeCell ref="I12:J12"/>
    <mergeCell ref="I13:J13"/>
    <mergeCell ref="I14:J14"/>
    <mergeCell ref="I15:J15"/>
    <mergeCell ref="I16:J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7C6B7-5389-4238-92B7-C7C2F6EEBF9E}">
  <dimension ref="A1:G37"/>
  <sheetViews>
    <sheetView topLeftCell="B4" workbookViewId="0">
      <selection activeCell="A4" sqref="A4"/>
    </sheetView>
  </sheetViews>
  <sheetFormatPr defaultColWidth="9.1796875" defaultRowHeight="14" x14ac:dyDescent="0.3"/>
  <cols>
    <col min="1" max="1" width="11.7265625" style="25" customWidth="1"/>
    <col min="2" max="2" width="26.54296875" style="25" customWidth="1"/>
    <col min="3" max="3" width="16.81640625" style="25" customWidth="1"/>
    <col min="4" max="4" width="14.81640625" style="25" customWidth="1"/>
    <col min="5" max="5" width="15.7265625" style="25" customWidth="1"/>
    <col min="6" max="6" width="19.1796875" style="25" customWidth="1"/>
    <col min="7" max="7" width="16" style="25" customWidth="1"/>
    <col min="8" max="16384" width="9.1796875" style="25"/>
  </cols>
  <sheetData>
    <row r="1" spans="1:4" x14ac:dyDescent="0.3">
      <c r="A1" s="27" t="s">
        <v>113</v>
      </c>
      <c r="B1" s="27" t="s">
        <v>112</v>
      </c>
    </row>
    <row r="2" spans="1:4" x14ac:dyDescent="0.3">
      <c r="A2" s="25" t="s">
        <v>61</v>
      </c>
      <c r="B2" s="25" t="s">
        <v>114</v>
      </c>
    </row>
    <row r="4" spans="1:4" x14ac:dyDescent="0.3">
      <c r="A4" s="27" t="s">
        <v>1249</v>
      </c>
      <c r="B4" s="27" t="s">
        <v>116</v>
      </c>
    </row>
    <row r="5" spans="1:4" x14ac:dyDescent="0.3">
      <c r="A5" s="25" t="s">
        <v>61</v>
      </c>
      <c r="B5" s="25" t="s">
        <v>117</v>
      </c>
    </row>
    <row r="6" spans="1:4" s="26" customFormat="1" ht="14.5" thickBot="1" x14ac:dyDescent="0.35">
      <c r="A6" s="26" t="s">
        <v>62</v>
      </c>
      <c r="B6" s="26" t="s">
        <v>118</v>
      </c>
    </row>
    <row r="10" spans="1:4" x14ac:dyDescent="0.3">
      <c r="C10" s="25" t="s">
        <v>55</v>
      </c>
      <c r="D10" s="25" t="s">
        <v>56</v>
      </c>
    </row>
    <row r="11" spans="1:4" x14ac:dyDescent="0.3">
      <c r="B11" s="25" t="str">
        <f>'[2]s3.2 income poor over time'!E11</f>
        <v>1-2 years</v>
      </c>
      <c r="C11" s="25">
        <f>'[2]s3.2 income poor over time'!D11</f>
        <v>0.61</v>
      </c>
    </row>
    <row r="12" spans="1:4" x14ac:dyDescent="0.3">
      <c r="B12" s="25" t="str">
        <f>'[2]s3.2 income poor over time'!E12</f>
        <v>1-3 years</v>
      </c>
      <c r="C12" s="25">
        <f>'[2]s3.2 income poor over time'!D12</f>
        <v>0.55000000000000004</v>
      </c>
    </row>
    <row r="13" spans="1:4" x14ac:dyDescent="0.3">
      <c r="B13" s="25" t="str">
        <f>'[2]s3.2 income poor over time'!E13</f>
        <v>3-4 years</v>
      </c>
      <c r="C13" s="25">
        <f>'[2]s3.2 income poor over time'!D13</f>
        <v>0.53</v>
      </c>
    </row>
    <row r="14" spans="1:4" x14ac:dyDescent="0.3">
      <c r="B14" s="25" t="str">
        <f>'[2]s3.2 income poor over time'!E14</f>
        <v>5 years</v>
      </c>
      <c r="C14" s="25">
        <f>'[2]s3.2 income poor over time'!D14</f>
        <v>0.45</v>
      </c>
      <c r="D14" s="25">
        <f>'[2]s3.2 income poor over time'!D16</f>
        <v>0.36</v>
      </c>
    </row>
    <row r="15" spans="1:4" x14ac:dyDescent="0.3">
      <c r="B15" s="25" t="str">
        <f>'[2]s3.2 income poor over time'!$E$17</f>
        <v>6-8 years</v>
      </c>
      <c r="D15" s="25">
        <f>'[2]s3.2 income poor over time'!D17</f>
        <v>0.27</v>
      </c>
    </row>
    <row r="21" spans="1:7" ht="69.75" customHeight="1" x14ac:dyDescent="0.3"/>
    <row r="26" spans="1:7" x14ac:dyDescent="0.3">
      <c r="A26" s="27" t="s">
        <v>115</v>
      </c>
    </row>
    <row r="27" spans="1:7" ht="14.5" thickBot="1" x14ac:dyDescent="0.35"/>
    <row r="28" spans="1:7" ht="39.5" thickBot="1" x14ac:dyDescent="0.35">
      <c r="B28" s="298" t="s">
        <v>102</v>
      </c>
      <c r="C28" s="299" t="s">
        <v>110</v>
      </c>
      <c r="D28" s="301" t="s">
        <v>111</v>
      </c>
      <c r="E28" s="299" t="s">
        <v>0</v>
      </c>
      <c r="F28" s="299" t="s">
        <v>103</v>
      </c>
      <c r="G28" s="300" t="s">
        <v>104</v>
      </c>
    </row>
    <row r="29" spans="1:7" ht="14.5" thickBot="1" x14ac:dyDescent="0.35">
      <c r="B29" s="436" t="s">
        <v>1</v>
      </c>
      <c r="C29" s="437"/>
      <c r="D29" s="437"/>
      <c r="E29" s="437"/>
      <c r="F29" s="437"/>
      <c r="G29" s="438"/>
    </row>
    <row r="30" spans="1:7" ht="14.5" thickBot="1" x14ac:dyDescent="0.35">
      <c r="B30" s="17" t="s">
        <v>105</v>
      </c>
      <c r="C30" s="18">
        <v>2018</v>
      </c>
      <c r="D30" s="18">
        <v>61</v>
      </c>
      <c r="E30" s="18" t="s">
        <v>2</v>
      </c>
      <c r="F30" s="18">
        <v>2</v>
      </c>
      <c r="G30" s="19">
        <v>10</v>
      </c>
    </row>
    <row r="31" spans="1:7" ht="14.5" thickBot="1" x14ac:dyDescent="0.35">
      <c r="B31" s="20">
        <v>2018</v>
      </c>
      <c r="C31" s="21" t="s">
        <v>106</v>
      </c>
      <c r="D31" s="21">
        <v>55</v>
      </c>
      <c r="E31" s="21" t="s">
        <v>3</v>
      </c>
      <c r="F31" s="21">
        <v>2</v>
      </c>
      <c r="G31" s="22">
        <v>9</v>
      </c>
    </row>
    <row r="32" spans="1:7" ht="14.5" thickBot="1" x14ac:dyDescent="0.35">
      <c r="B32" s="20">
        <v>2013</v>
      </c>
      <c r="C32" s="18" t="s">
        <v>105</v>
      </c>
      <c r="D32" s="18">
        <v>53</v>
      </c>
      <c r="E32" s="18" t="s">
        <v>4</v>
      </c>
      <c r="F32" s="18">
        <v>2</v>
      </c>
      <c r="G32" s="19">
        <v>8</v>
      </c>
    </row>
    <row r="33" spans="2:7" ht="14.5" thickBot="1" x14ac:dyDescent="0.35">
      <c r="B33" s="20">
        <v>2013</v>
      </c>
      <c r="C33" s="21">
        <v>2018</v>
      </c>
      <c r="D33" s="21">
        <v>45</v>
      </c>
      <c r="E33" s="21" t="s">
        <v>5</v>
      </c>
      <c r="F33" s="21">
        <v>2</v>
      </c>
      <c r="G33" s="22">
        <v>7</v>
      </c>
    </row>
    <row r="34" spans="2:7" ht="14.5" thickBot="1" x14ac:dyDescent="0.35">
      <c r="B34" s="439" t="s">
        <v>6</v>
      </c>
      <c r="C34" s="440"/>
      <c r="D34" s="440"/>
      <c r="E34" s="440"/>
      <c r="F34" s="440"/>
      <c r="G34" s="441"/>
    </row>
    <row r="35" spans="2:7" ht="14.5" thickBot="1" x14ac:dyDescent="0.35">
      <c r="B35" s="20">
        <v>2013</v>
      </c>
      <c r="C35" s="21" t="s">
        <v>107</v>
      </c>
      <c r="D35" s="21">
        <v>36</v>
      </c>
      <c r="E35" s="21" t="s">
        <v>5</v>
      </c>
      <c r="F35" s="21">
        <v>3</v>
      </c>
      <c r="G35" s="22">
        <v>6</v>
      </c>
    </row>
    <row r="36" spans="2:7" x14ac:dyDescent="0.3">
      <c r="B36" s="442">
        <v>2013</v>
      </c>
      <c r="C36" s="23" t="s">
        <v>108</v>
      </c>
      <c r="D36" s="444">
        <v>27</v>
      </c>
      <c r="E36" s="444" t="s">
        <v>7</v>
      </c>
      <c r="F36" s="444">
        <v>3</v>
      </c>
      <c r="G36" s="446">
        <v>4</v>
      </c>
    </row>
    <row r="37" spans="2:7" ht="14.5" thickBot="1" x14ac:dyDescent="0.35">
      <c r="B37" s="443"/>
      <c r="C37" s="21" t="s">
        <v>109</v>
      </c>
      <c r="D37" s="445"/>
      <c r="E37" s="445"/>
      <c r="F37" s="445"/>
      <c r="G37" s="447"/>
    </row>
  </sheetData>
  <mergeCells count="7">
    <mergeCell ref="B29:G29"/>
    <mergeCell ref="B34:G34"/>
    <mergeCell ref="B36:B37"/>
    <mergeCell ref="D36:D37"/>
    <mergeCell ref="E36:E37"/>
    <mergeCell ref="F36:F37"/>
    <mergeCell ref="G36:G3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82902-7E0D-4757-8794-EA48A6179FF7}">
  <dimension ref="A1:F38"/>
  <sheetViews>
    <sheetView workbookViewId="0">
      <selection activeCell="C39" sqref="C39"/>
    </sheetView>
  </sheetViews>
  <sheetFormatPr defaultColWidth="8.7265625" defaultRowHeight="14" x14ac:dyDescent="0.3"/>
  <cols>
    <col min="1" max="1" width="12" style="25" customWidth="1"/>
    <col min="2" max="2" width="32.453125" style="25" customWidth="1"/>
    <col min="3" max="3" width="19.7265625" style="25" customWidth="1"/>
    <col min="4" max="4" width="21.81640625" style="25" customWidth="1"/>
    <col min="5" max="5" width="23.1796875" style="25" customWidth="1"/>
    <col min="6" max="6" width="19.1796875" style="25" customWidth="1"/>
    <col min="7" max="16384" width="8.7265625" style="25"/>
  </cols>
  <sheetData>
    <row r="1" spans="1:6" x14ac:dyDescent="0.3">
      <c r="A1" s="27" t="s">
        <v>1191</v>
      </c>
      <c r="B1" s="27" t="s">
        <v>1190</v>
      </c>
    </row>
    <row r="2" spans="1:6" s="26" customFormat="1" ht="14.5" thickBot="1" x14ac:dyDescent="0.35">
      <c r="A2" s="26" t="s">
        <v>61</v>
      </c>
      <c r="B2" s="26" t="s">
        <v>1192</v>
      </c>
    </row>
    <row r="4" spans="1:6" ht="14.5" thickBot="1" x14ac:dyDescent="0.35"/>
    <row r="5" spans="1:6" ht="15.65" customHeight="1" x14ac:dyDescent="0.3">
      <c r="B5" s="448"/>
      <c r="C5" s="450" t="s">
        <v>1159</v>
      </c>
      <c r="D5" s="450"/>
      <c r="E5" s="450"/>
      <c r="F5" s="451"/>
    </row>
    <row r="6" spans="1:6" ht="14.5" thickBot="1" x14ac:dyDescent="0.35">
      <c r="B6" s="449"/>
      <c r="C6" s="452" t="s">
        <v>1160</v>
      </c>
      <c r="D6" s="452"/>
      <c r="E6" s="452"/>
      <c r="F6" s="453"/>
    </row>
    <row r="7" spans="1:6" ht="26.5" thickBot="1" x14ac:dyDescent="0.35">
      <c r="B7" s="5" t="s">
        <v>1161</v>
      </c>
      <c r="C7" s="350" t="s">
        <v>1162</v>
      </c>
      <c r="D7" s="350" t="s">
        <v>1163</v>
      </c>
      <c r="E7" s="350" t="s">
        <v>1164</v>
      </c>
      <c r="F7" s="350" t="s">
        <v>1165</v>
      </c>
    </row>
    <row r="8" spans="1:6" ht="14.5" thickBot="1" x14ac:dyDescent="0.35">
      <c r="B8" s="351" t="s">
        <v>89</v>
      </c>
      <c r="C8" s="352"/>
      <c r="D8" s="352"/>
      <c r="E8" s="352"/>
      <c r="F8" s="352"/>
    </row>
    <row r="9" spans="1:6" ht="14.5" thickBot="1" x14ac:dyDescent="0.35">
      <c r="B9" s="353" t="s">
        <v>1166</v>
      </c>
      <c r="C9" s="354">
        <v>4.2</v>
      </c>
      <c r="D9" s="354">
        <v>21.1</v>
      </c>
      <c r="E9" s="354">
        <v>34.799999999999997</v>
      </c>
      <c r="F9" s="354">
        <v>86.1</v>
      </c>
    </row>
    <row r="10" spans="1:6" ht="14.5" thickBot="1" x14ac:dyDescent="0.35">
      <c r="B10" s="351" t="s">
        <v>11</v>
      </c>
      <c r="C10" s="352"/>
      <c r="D10" s="352"/>
      <c r="E10" s="352"/>
      <c r="F10" s="352"/>
    </row>
    <row r="11" spans="1:6" ht="14.5" thickBot="1" x14ac:dyDescent="0.35">
      <c r="B11" s="353" t="s">
        <v>92</v>
      </c>
      <c r="C11" s="355">
        <v>1.9</v>
      </c>
      <c r="D11" s="355">
        <v>12.9</v>
      </c>
      <c r="E11" s="355">
        <v>16</v>
      </c>
      <c r="F11" s="355">
        <v>32.700000000000003</v>
      </c>
    </row>
    <row r="12" spans="1:6" ht="14.5" thickBot="1" x14ac:dyDescent="0.35">
      <c r="B12" s="353" t="s">
        <v>1167</v>
      </c>
      <c r="C12" s="356">
        <v>4.2</v>
      </c>
      <c r="D12" s="356">
        <v>9.3000000000000007</v>
      </c>
      <c r="E12" s="356">
        <v>13.8</v>
      </c>
      <c r="F12" s="356">
        <v>20.9</v>
      </c>
    </row>
    <row r="13" spans="1:6" ht="14.5" thickBot="1" x14ac:dyDescent="0.35">
      <c r="B13" s="353" t="s">
        <v>1168</v>
      </c>
      <c r="C13" s="355">
        <v>0.7</v>
      </c>
      <c r="D13" s="355">
        <v>1.1000000000000001</v>
      </c>
      <c r="E13" s="355">
        <v>3.1</v>
      </c>
      <c r="F13" s="355">
        <v>9.4</v>
      </c>
    </row>
    <row r="14" spans="1:6" ht="14.5" thickBot="1" x14ac:dyDescent="0.35">
      <c r="B14" s="353" t="s">
        <v>1169</v>
      </c>
      <c r="C14" s="356">
        <v>5.6</v>
      </c>
      <c r="D14" s="356">
        <v>18.3</v>
      </c>
      <c r="E14" s="356">
        <v>30</v>
      </c>
      <c r="F14" s="356">
        <v>55.1</v>
      </c>
    </row>
    <row r="15" spans="1:6" ht="25.5" thickBot="1" x14ac:dyDescent="0.35">
      <c r="B15" s="353" t="s">
        <v>1170</v>
      </c>
      <c r="C15" s="357">
        <v>0.3</v>
      </c>
      <c r="D15" s="357">
        <v>2.5</v>
      </c>
      <c r="E15" s="357">
        <v>5.4</v>
      </c>
      <c r="F15" s="357">
        <v>14.7</v>
      </c>
    </row>
    <row r="16" spans="1:6" ht="25.5" thickBot="1" x14ac:dyDescent="0.35">
      <c r="B16" s="353" t="s">
        <v>1171</v>
      </c>
      <c r="C16" s="354">
        <v>1</v>
      </c>
      <c r="D16" s="354">
        <v>5.0999999999999996</v>
      </c>
      <c r="E16" s="354">
        <v>7.5</v>
      </c>
      <c r="F16" s="354">
        <v>11</v>
      </c>
    </row>
    <row r="17" spans="2:6" ht="14.5" thickBot="1" x14ac:dyDescent="0.35">
      <c r="B17" s="353" t="s">
        <v>1172</v>
      </c>
      <c r="C17" s="357">
        <v>5.8</v>
      </c>
      <c r="D17" s="357">
        <v>14.6</v>
      </c>
      <c r="E17" s="357">
        <v>24.7</v>
      </c>
      <c r="F17" s="357">
        <v>35.700000000000003</v>
      </c>
    </row>
    <row r="18" spans="2:6" ht="14.5" thickBot="1" x14ac:dyDescent="0.35">
      <c r="B18" s="353" t="s">
        <v>851</v>
      </c>
      <c r="C18" s="354">
        <v>2.2999999999999998</v>
      </c>
      <c r="D18" s="354">
        <v>6.4</v>
      </c>
      <c r="E18" s="354">
        <v>12.7</v>
      </c>
      <c r="F18" s="354">
        <v>26.8</v>
      </c>
    </row>
    <row r="19" spans="2:6" ht="25.5" thickBot="1" x14ac:dyDescent="0.35">
      <c r="B19" s="353" t="s">
        <v>1173</v>
      </c>
      <c r="C19" s="357">
        <v>3.6</v>
      </c>
      <c r="D19" s="357">
        <v>6.7</v>
      </c>
      <c r="E19" s="357">
        <v>9</v>
      </c>
      <c r="F19" s="357">
        <v>14.3</v>
      </c>
    </row>
    <row r="20" spans="2:6" ht="25.5" thickBot="1" x14ac:dyDescent="0.35">
      <c r="B20" s="353" t="s">
        <v>1174</v>
      </c>
      <c r="C20" s="358">
        <v>3.5</v>
      </c>
      <c r="D20" s="354">
        <v>9.8000000000000007</v>
      </c>
      <c r="E20" s="354">
        <v>15.1</v>
      </c>
      <c r="F20" s="354">
        <v>28.2</v>
      </c>
    </row>
    <row r="21" spans="2:6" ht="25.5" thickBot="1" x14ac:dyDescent="0.35">
      <c r="B21" s="353" t="s">
        <v>1175</v>
      </c>
      <c r="C21" s="357">
        <v>5.8</v>
      </c>
      <c r="D21" s="357">
        <v>17</v>
      </c>
      <c r="E21" s="357">
        <v>25.5</v>
      </c>
      <c r="F21" s="357">
        <v>31.8</v>
      </c>
    </row>
    <row r="22" spans="2:6" ht="25.5" thickBot="1" x14ac:dyDescent="0.35">
      <c r="B22" s="353" t="s">
        <v>1176</v>
      </c>
      <c r="C22" s="354">
        <v>11.6</v>
      </c>
      <c r="D22" s="354">
        <v>28.7</v>
      </c>
      <c r="E22" s="354">
        <v>44.4</v>
      </c>
      <c r="F22" s="354">
        <v>63.2</v>
      </c>
    </row>
    <row r="23" spans="2:6" ht="14.5" thickBot="1" x14ac:dyDescent="0.35">
      <c r="B23" s="353" t="s">
        <v>1177</v>
      </c>
      <c r="C23" s="357">
        <v>1.1000000000000001</v>
      </c>
      <c r="D23" s="357">
        <v>3.7</v>
      </c>
      <c r="E23" s="357">
        <v>6</v>
      </c>
      <c r="F23" s="357">
        <v>19.2</v>
      </c>
    </row>
    <row r="24" spans="2:6" ht="14.5" thickBot="1" x14ac:dyDescent="0.35">
      <c r="B24" s="353" t="s">
        <v>1178</v>
      </c>
      <c r="C24" s="354">
        <v>2.4</v>
      </c>
      <c r="D24" s="354">
        <v>8.4</v>
      </c>
      <c r="E24" s="354">
        <v>12</v>
      </c>
      <c r="F24" s="354">
        <v>22.1</v>
      </c>
    </row>
    <row r="25" spans="2:6" ht="14.5" thickBot="1" x14ac:dyDescent="0.35">
      <c r="B25" s="353" t="s">
        <v>1179</v>
      </c>
      <c r="C25" s="357">
        <v>0.3</v>
      </c>
      <c r="D25" s="357">
        <v>3</v>
      </c>
      <c r="E25" s="357">
        <v>6.2</v>
      </c>
      <c r="F25" s="357">
        <v>13.6</v>
      </c>
    </row>
    <row r="26" spans="2:6" ht="14.5" thickBot="1" x14ac:dyDescent="0.35">
      <c r="B26" s="351" t="s">
        <v>12</v>
      </c>
      <c r="C26" s="352"/>
      <c r="D26" s="352"/>
      <c r="E26" s="352"/>
      <c r="F26" s="352"/>
    </row>
    <row r="27" spans="2:6" ht="14.5" thickBot="1" x14ac:dyDescent="0.35">
      <c r="B27" s="353" t="s">
        <v>860</v>
      </c>
      <c r="C27" s="357">
        <v>0.1</v>
      </c>
      <c r="D27" s="357">
        <v>5.9</v>
      </c>
      <c r="E27" s="357">
        <v>14.7</v>
      </c>
      <c r="F27" s="357">
        <v>33.4</v>
      </c>
    </row>
    <row r="28" spans="2:6" ht="25.5" thickBot="1" x14ac:dyDescent="0.35">
      <c r="B28" s="353" t="s">
        <v>1180</v>
      </c>
      <c r="C28" s="354">
        <v>1.3</v>
      </c>
      <c r="D28" s="354">
        <v>6</v>
      </c>
      <c r="E28" s="354">
        <v>18.899999999999999</v>
      </c>
      <c r="F28" s="354">
        <v>35.5</v>
      </c>
    </row>
    <row r="29" spans="2:6" ht="14.5" thickBot="1" x14ac:dyDescent="0.35">
      <c r="B29" s="353" t="s">
        <v>1181</v>
      </c>
      <c r="C29" s="357">
        <v>1.9</v>
      </c>
      <c r="D29" s="357">
        <v>8.6999999999999993</v>
      </c>
      <c r="E29" s="357">
        <v>31.9</v>
      </c>
      <c r="F29" s="357">
        <v>37.700000000000003</v>
      </c>
    </row>
    <row r="30" spans="2:6" ht="14.5" thickBot="1" x14ac:dyDescent="0.35">
      <c r="B30" s="353" t="s">
        <v>1182</v>
      </c>
      <c r="C30" s="354">
        <v>2.2000000000000002</v>
      </c>
      <c r="D30" s="354">
        <v>4.7</v>
      </c>
      <c r="E30" s="354">
        <v>16.3</v>
      </c>
      <c r="F30" s="354">
        <v>40.6</v>
      </c>
    </row>
    <row r="31" spans="2:6" ht="25.5" thickBot="1" x14ac:dyDescent="0.35">
      <c r="B31" s="353" t="s">
        <v>1183</v>
      </c>
      <c r="C31" s="357">
        <v>5.8</v>
      </c>
      <c r="D31" s="357">
        <v>14.1</v>
      </c>
      <c r="E31" s="357">
        <v>27.6</v>
      </c>
      <c r="F31" s="357">
        <v>48.1</v>
      </c>
    </row>
    <row r="32" spans="2:6" ht="14.5" thickBot="1" x14ac:dyDescent="0.35">
      <c r="B32" s="353" t="s">
        <v>1184</v>
      </c>
      <c r="C32" s="354">
        <v>0.5</v>
      </c>
      <c r="D32" s="354">
        <v>2.7</v>
      </c>
      <c r="E32" s="354">
        <v>5.5</v>
      </c>
      <c r="F32" s="354">
        <v>11.3</v>
      </c>
    </row>
    <row r="33" spans="2:6" ht="14.5" thickBot="1" x14ac:dyDescent="0.35">
      <c r="B33" s="353" t="s">
        <v>1185</v>
      </c>
      <c r="C33" s="357">
        <v>2.2000000000000002</v>
      </c>
      <c r="D33" s="357">
        <v>4.2</v>
      </c>
      <c r="E33" s="357">
        <v>6.7</v>
      </c>
      <c r="F33" s="357">
        <v>15.2</v>
      </c>
    </row>
    <row r="34" spans="2:6" ht="25.5" thickBot="1" x14ac:dyDescent="0.35">
      <c r="B34" s="353" t="s">
        <v>1186</v>
      </c>
      <c r="C34" s="354">
        <v>5.5</v>
      </c>
      <c r="D34" s="354">
        <v>11.3</v>
      </c>
      <c r="E34" s="354">
        <v>16.600000000000001</v>
      </c>
      <c r="F34" s="354">
        <v>25.5</v>
      </c>
    </row>
    <row r="35" spans="2:6" ht="14.5" thickBot="1" x14ac:dyDescent="0.35">
      <c r="B35" s="353" t="s">
        <v>846</v>
      </c>
      <c r="C35" s="357">
        <v>3.3</v>
      </c>
      <c r="D35" s="357">
        <v>11.9</v>
      </c>
      <c r="E35" s="357">
        <v>9.6999999999999993</v>
      </c>
      <c r="F35" s="357">
        <v>24.6</v>
      </c>
    </row>
    <row r="36" spans="2:6" ht="14.5" thickBot="1" x14ac:dyDescent="0.35">
      <c r="B36" s="353" t="s">
        <v>1187</v>
      </c>
      <c r="C36" s="354">
        <v>2</v>
      </c>
      <c r="D36" s="354">
        <v>11.1</v>
      </c>
      <c r="E36" s="354">
        <v>14.2</v>
      </c>
      <c r="F36" s="354">
        <v>29.1</v>
      </c>
    </row>
    <row r="37" spans="2:6" ht="25.5" thickBot="1" x14ac:dyDescent="0.35">
      <c r="B37" s="353" t="s">
        <v>1188</v>
      </c>
      <c r="C37" s="357">
        <v>3.1</v>
      </c>
      <c r="D37" s="357">
        <v>8</v>
      </c>
      <c r="E37" s="357">
        <v>14.7</v>
      </c>
      <c r="F37" s="357">
        <v>30.8</v>
      </c>
    </row>
    <row r="38" spans="2:6" ht="14.5" thickBot="1" x14ac:dyDescent="0.35">
      <c r="B38" s="353" t="s">
        <v>1189</v>
      </c>
      <c r="C38" s="354">
        <v>2.2000000000000002</v>
      </c>
      <c r="D38" s="354">
        <v>10.4</v>
      </c>
      <c r="E38" s="354">
        <v>7.6</v>
      </c>
      <c r="F38" s="354">
        <v>15.7</v>
      </c>
    </row>
  </sheetData>
  <mergeCells count="3">
    <mergeCell ref="B5:B6"/>
    <mergeCell ref="C5:F5"/>
    <mergeCell ref="C6:F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eDocument" ma:contentTypeID="0x010100ECEFDA4F3B978A4EAF65CEC39A6115DD" ma:contentTypeVersion="143" ma:contentTypeDescription="Create a new document." ma:contentTypeScope="" ma:versionID="9977bcc5df585abd6d9c291de1dee94f">
  <xsd:schema xmlns:xsd="http://www.w3.org/2001/XMLSchema" xmlns:xs="http://www.w3.org/2001/XMLSchema" xmlns:p="http://schemas.microsoft.com/office/2006/metadata/properties" xmlns:ns2="494affe3-6e9d-477c-baba-ecdfd6fea931" xmlns:ns3="4f9c820c-e7e2-444d-97ee-45f2b3485c1d" xmlns:ns4="15ffb055-6eb4-45a1-bc20-bf2ac0d420da" xmlns:ns5="725c79e5-42ce-4aa0-ac78-b6418001f0d2" xmlns:ns6="c91a514c-9034-4fa3-897a-8352025b26ed" xmlns:ns7="57b69426-9848-479f-95ff-b61dcb64417b" targetNamespace="http://schemas.microsoft.com/office/2006/metadata/properties" ma:root="true" ma:fieldsID="34aa1da39056d400c8fa78ae1b25f01c" ns2:_="" ns3:_="" ns4:_="" ns5:_="" ns6:_="" ns7:_="">
    <xsd:import namespace="494affe3-6e9d-477c-baba-ecdfd6fea931"/>
    <xsd:import namespace="4f9c820c-e7e2-444d-97ee-45f2b3485c1d"/>
    <xsd:import namespace="15ffb055-6eb4-45a1-bc20-bf2ac0d420da"/>
    <xsd:import namespace="725c79e5-42ce-4aa0-ac78-b6418001f0d2"/>
    <xsd:import namespace="c91a514c-9034-4fa3-897a-8352025b26ed"/>
    <xsd:import namespace="57b69426-9848-479f-95ff-b61dcb64417b"/>
    <xsd:element name="properties">
      <xsd:complexType>
        <xsd:sequence>
          <xsd:element name="documentManagement">
            <xsd:complexType>
              <xsd:all>
                <xsd:element ref="ns2:_dlc_DocId" minOccurs="0"/>
                <xsd:element ref="ns2:_dlc_DocIdUrl" minOccurs="0"/>
                <xsd:element ref="ns2:_dlc_DocIdPersistId" minOccurs="0"/>
                <xsd:element ref="ns3:DocumentType" minOccurs="0"/>
                <xsd:element ref="ns4:KeyWords" minOccurs="0"/>
                <xsd:element ref="ns3:Narrative" minOccurs="0"/>
                <xsd:element ref="ns4:SecurityClassification" minOccurs="0"/>
                <xsd:element ref="ns3:Subactivity" minOccurs="0"/>
                <xsd:element ref="ns3:Case" minOccurs="0"/>
                <xsd:element ref="ns3:RelatedPeople" minOccurs="0"/>
                <xsd:element ref="ns3:CategoryName" minOccurs="0"/>
                <xsd:element ref="ns3:CategoryValue" minOccurs="0"/>
                <xsd:element ref="ns3:BusinessValue" minOccurs="0"/>
                <xsd:element ref="ns3:FunctionGroup" minOccurs="0"/>
                <xsd:element ref="ns3:Function" minOccurs="0"/>
                <xsd:element ref="ns3:PRAType" minOccurs="0"/>
                <xsd:element ref="ns3:PRADate1" minOccurs="0"/>
                <xsd:element ref="ns3:PRADate2" minOccurs="0"/>
                <xsd:element ref="ns3:PRADate3" minOccurs="0"/>
                <xsd:element ref="ns3:PRADateDisposal" minOccurs="0"/>
                <xsd:element ref="ns3:PRADateTrigger" minOccurs="0"/>
                <xsd:element ref="ns3:PRAText1" minOccurs="0"/>
                <xsd:element ref="ns3:PRAText2" minOccurs="0"/>
                <xsd:element ref="ns3:PRAText3" minOccurs="0"/>
                <xsd:element ref="ns3:PRAText4" minOccurs="0"/>
                <xsd:element ref="ns3:PRAText5" minOccurs="0"/>
                <xsd:element ref="ns3:AggregationStatus" minOccurs="0"/>
                <xsd:element ref="ns3:Project" minOccurs="0"/>
                <xsd:element ref="ns3:Activity" minOccurs="0"/>
                <xsd:element ref="ns5:AggregationNarrative" minOccurs="0"/>
                <xsd:element ref="ns6:Channel" minOccurs="0"/>
                <xsd:element ref="ns6:Team" minOccurs="0"/>
                <xsd:element ref="ns6:Level2" minOccurs="0"/>
                <xsd:element ref="ns6:Level3" minOccurs="0"/>
                <xsd:element ref="ns6:Year" minOccurs="0"/>
                <xsd:element ref="ns7:MediaServiceMetadata" minOccurs="0"/>
                <xsd:element ref="ns7:MediaServiceFastMetadata" minOccurs="0"/>
                <xsd:element ref="ns7:MediaServiceAutoKeyPoints" minOccurs="0"/>
                <xsd:element ref="ns7:MediaServiceKeyPoints" minOccurs="0"/>
                <xsd:element ref="ns2:SharedWithUsers" minOccurs="0"/>
                <xsd:element ref="ns2:SharedWithDetails" minOccurs="0"/>
                <xsd:element ref="ns7:MediaServiceOCR" minOccurs="0"/>
                <xsd:element ref="ns7:MediaServiceGenerationTime" minOccurs="0"/>
                <xsd:element ref="ns7:MediaServiceEventHashCode" minOccurs="0"/>
                <xsd:element ref="ns7:MediaServiceDateTaken" minOccurs="0"/>
                <xsd:element ref="ns7:MediaLengthInSeconds" minOccurs="0"/>
                <xsd:element ref="ns7:lcf76f155ced4ddcb4097134ff3c332f" minOccurs="0"/>
                <xsd:element ref="ns2:TaxCatchAll" minOccurs="0"/>
                <xsd:element ref="ns7:MediaServiceLocation" minOccurs="0"/>
                <xsd:element ref="ns7: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4affe3-6e9d-477c-baba-ecdfd6fea93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4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8" nillable="true" ma:displayName="Shared With Details" ma:internalName="SharedWithDetails" ma:readOnly="true">
      <xsd:simpleType>
        <xsd:restriction base="dms:Note">
          <xsd:maxLength value="255"/>
        </xsd:restriction>
      </xsd:simpleType>
    </xsd:element>
    <xsd:element name="TaxCatchAll" ma:index="56" nillable="true" ma:displayName="Taxonomy Catch All Column" ma:hidden="true" ma:list="{503a6a2a-a457-4381-932c-78cd3073c1d2}" ma:internalName="TaxCatchAll" ma:showField="CatchAllData" ma:web="494affe3-6e9d-477c-baba-ecdfd6fea93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DocumentType" ma:index="11" nillable="true" ma:displayName="Document Type" ma:format="Dropdown" ma:internalName="DocumentType" ma:readOnly="false">
      <xsd:simpleType>
        <xsd:restriction base="dms:Choice">
          <xsd:enumeration value="CONTRACT, Variation, Agreement"/>
          <xsd:enumeration value="CORRESPONDENCE"/>
          <xsd:enumeration value="DATA, Source Data"/>
          <xsd:enumeration value="EMPLOYMENT Related"/>
          <xsd:enumeration value="FILE NOTE, Meeting Record"/>
          <xsd:enumeration value="FORMAL OUTPUT, Formalised PC Position"/>
          <xsd:enumeration value="POLICY, Procedure, Rules"/>
          <xsd:enumeration value="REFERENCE"/>
          <xsd:enumeration value="SCRATCH PAD, Brain Storming"/>
          <xsd:enumeration value="SUBMISSION"/>
          <xsd:enumeration value="TEMPLATE, Checklist or Form"/>
          <xsd:enumeration value="WORKINGS"/>
        </xsd:restriction>
      </xsd:simpleType>
    </xsd:element>
    <xsd:element name="Narrative" ma:index="13" nillable="true" ma:displayName="Narrative" ma:hidden="true" ma:internalName="Narrative" ma:readOnly="false">
      <xsd:simpleType>
        <xsd:restriction base="dms:Note"/>
      </xsd:simpleType>
    </xsd:element>
    <xsd:element name="Subactivity" ma:index="15" nillable="true" ma:displayName="Subactivity" ma:default="NA" ma:hidden="true" ma:internalName="Subactivity" ma:readOnly="false">
      <xsd:simpleType>
        <xsd:restriction base="dms:Text">
          <xsd:maxLength value="255"/>
        </xsd:restriction>
      </xsd:simpleType>
    </xsd:element>
    <xsd:element name="Case" ma:index="16" nillable="true" ma:displayName="Case" ma:default="INQUIRY - Economic inclusion and social mobility" ma:hidden="true" ma:internalName="Case" ma:readOnly="false">
      <xsd:simpleType>
        <xsd:restriction base="dms:Text">
          <xsd:maxLength value="255"/>
        </xsd:restriction>
      </xsd:simpleType>
    </xsd:element>
    <xsd:element name="RelatedPeople" ma:index="17" nillable="true" ma:displayName="Related People" ma:hidden="true" ma:list="UserInfo" ma:SharePointGroup="0"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tegoryName" ma:index="18" nillable="true" ma:displayName="Category" ma:default="NA" ma:internalName="CategoryName" ma:readOnly="false">
      <xsd:simpleType>
        <xsd:restriction base="dms:Text">
          <xsd:maxLength value="255"/>
        </xsd:restriction>
      </xsd:simpleType>
    </xsd:element>
    <xsd:element name="CategoryValue" ma:index="19" nillable="true" ma:displayName="Category 2" ma:default="NA" ma:hidden="true" ma:internalName="CategoryValue" ma:readOnly="false">
      <xsd:simpleType>
        <xsd:restriction base="dms:Text">
          <xsd:maxLength value="255"/>
        </xsd:restriction>
      </xsd:simpleType>
    </xsd:element>
    <xsd:element name="BusinessValue" ma:index="20" nillable="true" ma:displayName="Business Value" ma:hidden="true" ma:internalName="BusinessValue" ma:readOnly="false">
      <xsd:simpleType>
        <xsd:restriction base="dms:Text">
          <xsd:maxLength value="255"/>
        </xsd:restriction>
      </xsd:simpleType>
    </xsd:element>
    <xsd:element name="FunctionGroup" ma:index="21" nillable="true" ma:displayName="Function Group" ma:default="NA" ma:hidden="true" ma:internalName="FunctionGroup" ma:readOnly="false">
      <xsd:simpleType>
        <xsd:restriction base="dms:Text">
          <xsd:maxLength value="255"/>
        </xsd:restriction>
      </xsd:simpleType>
    </xsd:element>
    <xsd:element name="Function" ma:index="22" nillable="true" ma:displayName="Function" ma:default="Inquiries" ma:hidden="true" ma:internalName="Function" ma:readOnly="false">
      <xsd:simpleType>
        <xsd:restriction base="dms:Text">
          <xsd:maxLength value="255"/>
        </xsd:restriction>
      </xsd:simpleType>
    </xsd:element>
    <xsd:element name="PRAType" ma:index="23" nillable="true" ma:displayName="PRA Type" ma:default="Doc" ma:hidden="true" ma:indexed="true" ma:internalName="PRAType">
      <xsd:simpleType>
        <xsd:restriction base="dms:Text">
          <xsd:maxLength value="255"/>
        </xsd:restriction>
      </xsd:simpleType>
    </xsd:element>
    <xsd:element name="PRADate1" ma:index="24" nillable="true" ma:displayName="PRA Date 1" ma:format="DateOnly" ma:hidden="true" ma:internalName="PRADate1" ma:readOnly="false">
      <xsd:simpleType>
        <xsd:restriction base="dms:DateTime"/>
      </xsd:simpleType>
    </xsd:element>
    <xsd:element name="PRADate2" ma:index="25" nillable="true" ma:displayName="PRA Date 2" ma:format="DateOnly" ma:hidden="true" ma:internalName="PRADate2" ma:readOnly="false">
      <xsd:simpleType>
        <xsd:restriction base="dms:DateTime"/>
      </xsd:simpleType>
    </xsd:element>
    <xsd:element name="PRADate3" ma:index="26" nillable="true" ma:displayName="PRA Date 3" ma:format="DateOnly" ma:hidden="true" ma:internalName="PRADate3" ma:readOnly="false">
      <xsd:simpleType>
        <xsd:restriction base="dms:DateTime"/>
      </xsd:simpleType>
    </xsd:element>
    <xsd:element name="PRADateDisposal" ma:index="27" nillable="true" ma:displayName="PRA Date Disposal" ma:format="DateOnly" ma:hidden="true" ma:internalName="PRADateDisposal" ma:readOnly="false">
      <xsd:simpleType>
        <xsd:restriction base="dms:DateTime"/>
      </xsd:simpleType>
    </xsd:element>
    <xsd:element name="PRADateTrigger" ma:index="28" nillable="true" ma:displayName="PRA Date Trigger" ma:format="DateOnly" ma:hidden="true" ma:internalName="PRADateTrigger" ma:readOnly="false">
      <xsd:simpleType>
        <xsd:restriction base="dms:DateTime"/>
      </xsd:simpleType>
    </xsd:element>
    <xsd:element name="PRAText1" ma:index="29" nillable="true" ma:displayName="PRA Text 1" ma:hidden="true" ma:internalName="PRAText1" ma:readOnly="false">
      <xsd:simpleType>
        <xsd:restriction base="dms:Text">
          <xsd:maxLength value="255"/>
        </xsd:restriction>
      </xsd:simpleType>
    </xsd:element>
    <xsd:element name="PRAText2" ma:index="30" nillable="true" ma:displayName="PRA Text 2" ma:hidden="true" ma:internalName="PRAText2" ma:readOnly="false">
      <xsd:simpleType>
        <xsd:restriction base="dms:Text">
          <xsd:maxLength value="255"/>
        </xsd:restriction>
      </xsd:simpleType>
    </xsd:element>
    <xsd:element name="PRAText3" ma:index="31" nillable="true" ma:displayName="PRA Text 3" ma:hidden="true" ma:internalName="PRAText3" ma:readOnly="false">
      <xsd:simpleType>
        <xsd:restriction base="dms:Text">
          <xsd:maxLength value="255"/>
        </xsd:restriction>
      </xsd:simpleType>
    </xsd:element>
    <xsd:element name="PRAText4" ma:index="32" nillable="true" ma:displayName="PRA Text 4" ma:hidden="true" ma:internalName="PRAText4" ma:readOnly="false">
      <xsd:simpleType>
        <xsd:restriction base="dms:Text">
          <xsd:maxLength value="255"/>
        </xsd:restriction>
      </xsd:simpleType>
    </xsd:element>
    <xsd:element name="PRAText5" ma:index="33" nillable="true" ma:displayName="PRA Text 5" ma:hidden="true" ma:internalName="PRAText5" ma:readOnly="false">
      <xsd:simpleType>
        <xsd:restriction base="dms:Text">
          <xsd:maxLength value="255"/>
        </xsd:restriction>
      </xsd:simpleType>
    </xsd:element>
    <xsd:element name="AggregationStatus" ma:index="34" nillable="true" ma:displayName="Aggregation Status" ma:default="Normal" ma:format="Dropdown" ma:hidden="true" ma:internalName="AggregationStatus"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Project" ma:index="35" nillable="true" ma:displayName="Project" ma:default="INQUIRY - Economic inclusion and social mobility" ma:hidden="true" ma:internalName="Project" ma:readOnly="false">
      <xsd:simpleType>
        <xsd:restriction base="dms:Text">
          <xsd:maxLength value="255"/>
        </xsd:restriction>
      </xsd:simpleType>
    </xsd:element>
    <xsd:element name="Activity" ma:index="36" nillable="true" ma:displayName="Activity" ma:default="Inquiry" ma:hidden="true" ma:internalName="Activit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b055-6eb4-45a1-bc20-bf2ac0d420da" elementFormDefault="qualified">
    <xsd:import namespace="http://schemas.microsoft.com/office/2006/documentManagement/types"/>
    <xsd:import namespace="http://schemas.microsoft.com/office/infopath/2007/PartnerControls"/>
    <xsd:element name="KeyWords" ma:index="12" nillable="true" ma:displayName="Key Words" ma:hidden="true" ma:internalName="KeyWords" ma:readOnly="false">
      <xsd:simpleType>
        <xsd:restriction base="dms:Note"/>
      </xsd:simpleType>
    </xsd:element>
    <xsd:element name="SecurityClassification" ma:index="14" nillable="true" ma:displayName="Security Classification" ma:format="Dropdown" ma:hidden="true" ma:internalName="SecurityClassification" ma:readOnly="false">
      <xsd:simpleType>
        <xsd:restriction base="dms:Choice">
          <xsd:enumeration value="Confidential"/>
          <xsd:enumeration value="Restricted"/>
          <xsd:enumeration value="Un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725c79e5-42ce-4aa0-ac78-b6418001f0d2" elementFormDefault="qualified">
    <xsd:import namespace="http://schemas.microsoft.com/office/2006/documentManagement/types"/>
    <xsd:import namespace="http://schemas.microsoft.com/office/infopath/2007/PartnerControls"/>
    <xsd:element name="AggregationNarrative" ma:index="37" nillable="true" ma:displayName="Aggregation Narrative" ma:hidden="true" ma:internalName="AggregationNarrativ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1a514c-9034-4fa3-897a-8352025b26ed" elementFormDefault="qualified">
    <xsd:import namespace="http://schemas.microsoft.com/office/2006/documentManagement/types"/>
    <xsd:import namespace="http://schemas.microsoft.com/office/infopath/2007/PartnerControls"/>
    <xsd:element name="Channel" ma:index="38" nillable="true" ma:displayName="Channel" ma:default="NA" ma:hidden="true" ma:internalName="Channel" ma:readOnly="false">
      <xsd:simpleType>
        <xsd:restriction base="dms:Text">
          <xsd:maxLength value="255"/>
        </xsd:restriction>
      </xsd:simpleType>
    </xsd:element>
    <xsd:element name="Team" ma:index="39" nillable="true" ma:displayName="Team" ma:default="INQUIRY - Economic inclusion and social mobility" ma:hidden="true" ma:internalName="Team" ma:readOnly="false">
      <xsd:simpleType>
        <xsd:restriction base="dms:Text">
          <xsd:maxLength value="255"/>
        </xsd:restriction>
      </xsd:simpleType>
    </xsd:element>
    <xsd:element name="Level2" ma:index="40" nillable="true" ma:displayName="Level2" ma:default="NA" ma:hidden="true" ma:internalName="Level2" ma:readOnly="false">
      <xsd:simpleType>
        <xsd:restriction base="dms:Text">
          <xsd:maxLength value="255"/>
        </xsd:restriction>
      </xsd:simpleType>
    </xsd:element>
    <xsd:element name="Level3" ma:index="41" nillable="true" ma:displayName="Level3" ma:hidden="true" ma:internalName="Level3" ma:readOnly="false">
      <xsd:simpleType>
        <xsd:restriction base="dms:Text">
          <xsd:maxLength value="255"/>
        </xsd:restriction>
      </xsd:simpleType>
    </xsd:element>
    <xsd:element name="Year" ma:index="42" nillable="true" ma:displayName="Year" ma:default="NA" ma:hidden="true" ma:internalName="Yea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b69426-9848-479f-95ff-b61dcb64417b" elementFormDefault="qualified">
    <xsd:import namespace="http://schemas.microsoft.com/office/2006/documentManagement/types"/>
    <xsd:import namespace="http://schemas.microsoft.com/office/infopath/2007/PartnerControls"/>
    <xsd:element name="MediaServiceMetadata" ma:index="43" nillable="true" ma:displayName="MediaServiceMetadata" ma:hidden="true" ma:internalName="MediaServiceMetadata" ma:readOnly="true">
      <xsd:simpleType>
        <xsd:restriction base="dms:Note"/>
      </xsd:simpleType>
    </xsd:element>
    <xsd:element name="MediaServiceFastMetadata" ma:index="44" nillable="true" ma:displayName="MediaServiceFastMetadata" ma:hidden="true" ma:internalName="MediaServiceFastMetadata" ma:readOnly="true">
      <xsd:simpleType>
        <xsd:restriction base="dms:Note"/>
      </xsd:simpleType>
    </xsd:element>
    <xsd:element name="MediaServiceAutoKeyPoints" ma:index="45" nillable="true" ma:displayName="MediaServiceAutoKeyPoints" ma:hidden="true" ma:internalName="MediaServiceAutoKeyPoints" ma:readOnly="true">
      <xsd:simpleType>
        <xsd:restriction base="dms:Note"/>
      </xsd:simpleType>
    </xsd:element>
    <xsd:element name="MediaServiceKeyPoints" ma:index="46" nillable="true" ma:displayName="KeyPoints" ma:internalName="MediaServiceKeyPoints" ma:readOnly="true">
      <xsd:simpleType>
        <xsd:restriction base="dms:Note">
          <xsd:maxLength value="255"/>
        </xsd:restriction>
      </xsd:simpleType>
    </xsd:element>
    <xsd:element name="MediaServiceOCR" ma:index="49" nillable="true" ma:displayName="Extracted Text" ma:internalName="MediaServiceOCR" ma:readOnly="true">
      <xsd:simpleType>
        <xsd:restriction base="dms:Note">
          <xsd:maxLength value="255"/>
        </xsd:restriction>
      </xsd:simpleType>
    </xsd:element>
    <xsd:element name="MediaServiceGenerationTime" ma:index="50" nillable="true" ma:displayName="MediaServiceGenerationTime" ma:hidden="true" ma:internalName="MediaServiceGenerationTime" ma:readOnly="true">
      <xsd:simpleType>
        <xsd:restriction base="dms:Text"/>
      </xsd:simpleType>
    </xsd:element>
    <xsd:element name="MediaServiceEventHashCode" ma:index="51" nillable="true" ma:displayName="MediaServiceEventHashCode" ma:hidden="true" ma:internalName="MediaServiceEventHashCode" ma:readOnly="true">
      <xsd:simpleType>
        <xsd:restriction base="dms:Text"/>
      </xsd:simpleType>
    </xsd:element>
    <xsd:element name="MediaServiceDateTaken" ma:index="52" nillable="true" ma:displayName="MediaServiceDateTaken" ma:hidden="true" ma:internalName="MediaServiceDateTaken" ma:readOnly="true">
      <xsd:simpleType>
        <xsd:restriction base="dms:Text"/>
      </xsd:simpleType>
    </xsd:element>
    <xsd:element name="MediaLengthInSeconds" ma:index="53" nillable="true" ma:displayName="Length (seconds)" ma:internalName="MediaLengthInSeconds" ma:readOnly="true">
      <xsd:simpleType>
        <xsd:restriction base="dms:Unknown"/>
      </xsd:simpleType>
    </xsd:element>
    <xsd:element name="lcf76f155ced4ddcb4097134ff3c332f" ma:index="55" nillable="true" ma:taxonomy="true" ma:internalName="lcf76f155ced4ddcb4097134ff3c332f" ma:taxonomyFieldName="MediaServiceImageTags" ma:displayName="Image Tags" ma:readOnly="false" ma:fieldId="{5cf76f15-5ced-4ddc-b409-7134ff3c332f}" ma:taxonomyMulti="true" ma:sspId="b77a4fbf-116d-42b6-a234-a6287d6afc4d" ma:termSetId="09814cd3-568e-fe90-9814-8d621ff8fb84" ma:anchorId="fba54fb3-c3e1-fe81-a776-ca4b69148c4d" ma:open="true" ma:isKeyword="false">
      <xsd:complexType>
        <xsd:sequence>
          <xsd:element ref="pc:Terms" minOccurs="0" maxOccurs="1"/>
        </xsd:sequence>
      </xsd:complexType>
    </xsd:element>
    <xsd:element name="MediaServiceLocation" ma:index="57" nillable="true" ma:displayName="Location" ma:internalName="MediaServiceLocation" ma:readOnly="true">
      <xsd:simpleType>
        <xsd:restriction base="dms:Text"/>
      </xsd:simpleType>
    </xsd:element>
    <xsd:element name="MediaServiceObjectDetectorVersions" ma:index="5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ubactivity xmlns="4f9c820c-e7e2-444d-97ee-45f2b3485c1d">07 - Final report</Subactivity>
    <BusinessValue xmlns="4f9c820c-e7e2-444d-97ee-45f2b3485c1d" xsi:nil="true"/>
    <PRADateDisposal xmlns="4f9c820c-e7e2-444d-97ee-45f2b3485c1d" xsi:nil="true"/>
    <KeyWords xmlns="15ffb055-6eb4-45a1-bc20-bf2ac0d420da" xsi:nil="true"/>
    <SecurityClassification xmlns="15ffb055-6eb4-45a1-bc20-bf2ac0d420da" xsi:nil="true"/>
    <PRADate3 xmlns="4f9c820c-e7e2-444d-97ee-45f2b3485c1d" xsi:nil="true"/>
    <PRAText5 xmlns="4f9c820c-e7e2-444d-97ee-45f2b3485c1d" xsi:nil="true"/>
    <Level2 xmlns="c91a514c-9034-4fa3-897a-8352025b26ed">NA</Level2>
    <Activity xmlns="4f9c820c-e7e2-444d-97ee-45f2b3485c1d">Inquiry</Activity>
    <AggregationStatus xmlns="4f9c820c-e7e2-444d-97ee-45f2b3485c1d">Normal</AggregationStatus>
    <CategoryValue xmlns="4f9c820c-e7e2-444d-97ee-45f2b3485c1d">NA</CategoryValue>
    <PRADate2 xmlns="4f9c820c-e7e2-444d-97ee-45f2b3485c1d" xsi:nil="true"/>
    <Case xmlns="4f9c820c-e7e2-444d-97ee-45f2b3485c1d">INQUIRY - Economic inclusion and social mobility</Case>
    <PRAText1 xmlns="4f9c820c-e7e2-444d-97ee-45f2b3485c1d" xsi:nil="true"/>
    <PRAText4 xmlns="4f9c820c-e7e2-444d-97ee-45f2b3485c1d" xsi:nil="true"/>
    <Level3 xmlns="c91a514c-9034-4fa3-897a-8352025b26ed" xsi:nil="true"/>
    <TaxCatchAll xmlns="494affe3-6e9d-477c-baba-ecdfd6fea931" xsi:nil="true"/>
    <Team xmlns="c91a514c-9034-4fa3-897a-8352025b26ed">INQUIRY - Economic inclusion and social mobility</Team>
    <Project xmlns="4f9c820c-e7e2-444d-97ee-45f2b3485c1d">INQUIRY - Economic inclusion and social mobility</Project>
    <FunctionGroup xmlns="4f9c820c-e7e2-444d-97ee-45f2b3485c1d">NA</FunctionGroup>
    <Function xmlns="4f9c820c-e7e2-444d-97ee-45f2b3485c1d">Inquiries</Function>
    <RelatedPeople xmlns="4f9c820c-e7e2-444d-97ee-45f2b3485c1d">
      <UserInfo>
        <DisplayName/>
        <AccountId xsi:nil="true"/>
        <AccountType/>
      </UserInfo>
    </RelatedPeople>
    <AggregationNarrative xmlns="725c79e5-42ce-4aa0-ac78-b6418001f0d2" xsi:nil="true"/>
    <Channel xmlns="c91a514c-9034-4fa3-897a-8352025b26ed">General</Channel>
    <PRAType xmlns="4f9c820c-e7e2-444d-97ee-45f2b3485c1d">Doc</PRAType>
    <PRADate1 xmlns="4f9c820c-e7e2-444d-97ee-45f2b3485c1d" xsi:nil="true"/>
    <DocumentType xmlns="4f9c820c-e7e2-444d-97ee-45f2b3485c1d" xsi:nil="true"/>
    <PRAText3 xmlns="4f9c820c-e7e2-444d-97ee-45f2b3485c1d" xsi:nil="true"/>
    <lcf76f155ced4ddcb4097134ff3c332f xmlns="57b69426-9848-479f-95ff-b61dcb64417b">
      <Terms xmlns="http://schemas.microsoft.com/office/infopath/2007/PartnerControls"/>
    </lcf76f155ced4ddcb4097134ff3c332f>
    <Year xmlns="c91a514c-9034-4fa3-897a-8352025b26ed">NA</Year>
    <Narrative xmlns="4f9c820c-e7e2-444d-97ee-45f2b3485c1d" xsi:nil="true"/>
    <CategoryName xmlns="4f9c820c-e7e2-444d-97ee-45f2b3485c1d">d - Separate papers</CategoryName>
    <PRADateTrigger xmlns="4f9c820c-e7e2-444d-97ee-45f2b3485c1d" xsi:nil="true"/>
    <PRAText2 xmlns="4f9c820c-e7e2-444d-97ee-45f2b3485c1d" xsi:nil="true"/>
    <_dlc_DocId xmlns="494affe3-6e9d-477c-baba-ecdfd6fea931">PRODCOMM-1335487736-2995</_dlc_DocId>
    <_dlc_DocIdUrl xmlns="494affe3-6e9d-477c-baba-ecdfd6fea931">
      <Url>https://nzprod.sharepoint.com/sites/INQUIRYEISM/_layouts/15/DocIdRedir.aspx?ID=PRODCOMM-1335487736-2995</Url>
      <Description>PRODCOMM-1335487736-2995</Description>
    </_dlc_DocIdUrl>
  </documentManagement>
</p:properties>
</file>

<file path=customXml/itemProps1.xml><?xml version="1.0" encoding="utf-8"?>
<ds:datastoreItem xmlns:ds="http://schemas.openxmlformats.org/officeDocument/2006/customXml" ds:itemID="{D1665C0E-4ED0-4E09-941D-0BF4EF7D1B61}">
  <ds:schemaRefs>
    <ds:schemaRef ds:uri="http://schemas.microsoft.com/sharepoint/v3/contenttype/forms"/>
  </ds:schemaRefs>
</ds:datastoreItem>
</file>

<file path=customXml/itemProps2.xml><?xml version="1.0" encoding="utf-8"?>
<ds:datastoreItem xmlns:ds="http://schemas.openxmlformats.org/officeDocument/2006/customXml" ds:itemID="{8885D584-A3B5-4E8C-82C5-FBBD3E5E6CEC}">
  <ds:schemaRefs>
    <ds:schemaRef ds:uri="http://schemas.microsoft.com/sharepoint/events"/>
  </ds:schemaRefs>
</ds:datastoreItem>
</file>

<file path=customXml/itemProps3.xml><?xml version="1.0" encoding="utf-8"?>
<ds:datastoreItem xmlns:ds="http://schemas.openxmlformats.org/officeDocument/2006/customXml" ds:itemID="{38F272E2-A146-4952-91F4-E97E3B91C5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4affe3-6e9d-477c-baba-ecdfd6fea931"/>
    <ds:schemaRef ds:uri="4f9c820c-e7e2-444d-97ee-45f2b3485c1d"/>
    <ds:schemaRef ds:uri="15ffb055-6eb4-45a1-bc20-bf2ac0d420da"/>
    <ds:schemaRef ds:uri="725c79e5-42ce-4aa0-ac78-b6418001f0d2"/>
    <ds:schemaRef ds:uri="c91a514c-9034-4fa3-897a-8352025b26ed"/>
    <ds:schemaRef ds:uri="57b69426-9848-479f-95ff-b61dcb6441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D6F4786-F14D-4744-A961-099B9ABBECE1}">
  <ds:schemaRefs>
    <ds:schemaRef ds:uri="http://schemas.microsoft.com/office/2006/metadata/properties"/>
    <ds:schemaRef ds:uri="15ffb055-6eb4-45a1-bc20-bf2ac0d420da"/>
    <ds:schemaRef ds:uri="4f9c820c-e7e2-444d-97ee-45f2b3485c1d"/>
    <ds:schemaRef ds:uri="http://schemas.microsoft.com/office/2006/documentManagement/types"/>
    <ds:schemaRef ds:uri="http://purl.org/dc/terms/"/>
    <ds:schemaRef ds:uri="494affe3-6e9d-477c-baba-ecdfd6fea931"/>
    <ds:schemaRef ds:uri="http://purl.org/dc/dcmitype/"/>
    <ds:schemaRef ds:uri="57b69426-9848-479f-95ff-b61dcb64417b"/>
    <ds:schemaRef ds:uri="http://schemas.microsoft.com/office/infopath/2007/PartnerControls"/>
    <ds:schemaRef ds:uri="http://schemas.openxmlformats.org/package/2006/metadata/core-properties"/>
    <ds:schemaRef ds:uri="http://purl.org/dc/elements/1.1/"/>
    <ds:schemaRef ds:uri="c91a514c-9034-4fa3-897a-8352025b26ed"/>
    <ds:schemaRef ds:uri="725c79e5-42ce-4aa0-ac78-b6418001f0d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2</vt:i4>
      </vt:variant>
    </vt:vector>
  </HeadingPairs>
  <TitlesOfParts>
    <vt:vector size="48" baseType="lpstr">
      <vt:lpstr>Disclaimers</vt:lpstr>
      <vt:lpstr>Readme</vt:lpstr>
      <vt:lpstr>Tab1</vt:lpstr>
      <vt:lpstr>Tab2</vt:lpstr>
      <vt:lpstr>Tab3</vt:lpstr>
      <vt:lpstr>Fig3</vt:lpstr>
      <vt:lpstr>Tab4</vt:lpstr>
      <vt:lpstr>Fig4 &amp; Tab B1</vt:lpstr>
      <vt:lpstr>Tab B2</vt:lpstr>
      <vt:lpstr>Tab B3</vt:lpstr>
      <vt:lpstr>FigB1</vt:lpstr>
      <vt:lpstr>Fig5</vt:lpstr>
      <vt:lpstr>Fig6 &amp; Tab B4a</vt:lpstr>
      <vt:lpstr>Fig7 &amp; Tab B4b</vt:lpstr>
      <vt:lpstr>Fig8</vt:lpstr>
      <vt:lpstr>Fig9 &amp; B2 - Tab B5a &amp; b</vt:lpstr>
      <vt:lpstr>Tab B6</vt:lpstr>
      <vt:lpstr>Tab B7</vt:lpstr>
      <vt:lpstr>Tab B8</vt:lpstr>
      <vt:lpstr>Fig10</vt:lpstr>
      <vt:lpstr>Tab B9</vt:lpstr>
      <vt:lpstr>Tab B10</vt:lpstr>
      <vt:lpstr>Tab B11</vt:lpstr>
      <vt:lpstr>Tab5</vt:lpstr>
      <vt:lpstr>FigB3</vt:lpstr>
      <vt:lpstr>Tab B12</vt:lpstr>
      <vt:lpstr>Fig11 - Tab B13 &amp; B14</vt:lpstr>
      <vt:lpstr> Tab6 &amp; Tab B15</vt:lpstr>
      <vt:lpstr>Tab7</vt:lpstr>
      <vt:lpstr>Tab B16</vt:lpstr>
      <vt:lpstr>Tab8</vt:lpstr>
      <vt:lpstr>Tab9</vt:lpstr>
      <vt:lpstr>Fig13 &amp; FigB4</vt:lpstr>
      <vt:lpstr>Tab10</vt:lpstr>
      <vt:lpstr>Tab11</vt:lpstr>
      <vt:lpstr>Tab12</vt:lpstr>
      <vt:lpstr>Tab B17</vt:lpstr>
      <vt:lpstr>Tab B18</vt:lpstr>
      <vt:lpstr>Tab B19</vt:lpstr>
      <vt:lpstr>Tab B20</vt:lpstr>
      <vt:lpstr>Tab B21</vt:lpstr>
      <vt:lpstr>Tab A1</vt:lpstr>
      <vt:lpstr>Tab A2</vt:lpstr>
      <vt:lpstr>Tab A3</vt:lpstr>
      <vt:lpstr>Tab A4</vt:lpstr>
      <vt:lpstr>Sheet16</vt:lpstr>
      <vt:lpstr>'Tab1'!_Ref137446716</vt:lpstr>
      <vt:lpstr>'Fig6 &amp; Tab B4a'!_Toc139889964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O'Fallon</dc:creator>
  <cp:keywords/>
  <dc:description/>
  <cp:lastModifiedBy>Ayumi Sakakibara</cp:lastModifiedBy>
  <cp:revision/>
  <cp:lastPrinted>2023-07-11T03:46:13Z</cp:lastPrinted>
  <dcterms:created xsi:type="dcterms:W3CDTF">2023-07-04T02:07:14Z</dcterms:created>
  <dcterms:modified xsi:type="dcterms:W3CDTF">2023-07-25T23:10:20Z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0x010100ECEFDA4F3B978A4EAF65CEC39A6115DD</vt:lpwstr>
  </property>
  <property fmtid="{D5CDD505-2E9C-101B-9397-08002B2CF9AE}" pid="3" name="MediaServiceImageTags">
    <vt:lpwstr/>
  </property>
  <property fmtid="{D5CDD505-2E9C-101B-9397-08002B2CF9AE}" pid="4" name="_dlc_DocIdItemGuid">
    <vt:lpwstr>2bff7e2d-6577-4e24-9a21-8330e3b15a54</vt:lpwstr>
  </property>
</Properties>
</file>